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36" yWindow="0" windowWidth="19416" windowHeight="11016"/>
  </bookViews>
  <sheets>
    <sheet name="2022-2023  " sheetId="1" r:id="rId1"/>
  </sheets>
  <definedNames>
    <definedName name="_xlnm.Print_Area" localSheetId="0">'2022-2023  '!$A$1:$N$55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5" i="1" l="1"/>
  <c r="B7" i="1" s="1"/>
  <c r="B8" i="1" s="1"/>
  <c r="B10" i="1" s="1"/>
  <c r="B11" i="1" s="1"/>
  <c r="B12" i="1" s="1"/>
  <c r="B13" i="1" s="1"/>
  <c r="B14" i="1" s="1"/>
  <c r="B16" i="1" s="1"/>
  <c r="B17" i="1" s="1"/>
  <c r="B19" i="1" s="1"/>
  <c r="B20" i="1" s="1"/>
  <c r="B22" i="1" s="1"/>
  <c r="B23" i="1" s="1"/>
  <c r="B25" i="1" s="1"/>
  <c r="B26" i="1" s="1"/>
  <c r="B27" i="1" s="1"/>
  <c r="B28" i="1" s="1"/>
  <c r="B31" i="1" s="1"/>
  <c r="B32" i="1" s="1"/>
  <c r="B33" i="1" s="1"/>
  <c r="B34" i="1" s="1"/>
  <c r="B36" i="1" s="1"/>
  <c r="B38" i="1" s="1"/>
  <c r="B39" i="1" s="1"/>
  <c r="B40" i="1" s="1"/>
  <c r="B42" i="1" s="1"/>
  <c r="B43" i="1" s="1"/>
  <c r="B44" i="1" s="1"/>
  <c r="B45" i="1" s="1"/>
  <c r="B48" i="1" s="1"/>
  <c r="B49" i="1" s="1"/>
  <c r="B50" i="1" s="1"/>
  <c r="B51" i="1" s="1"/>
  <c r="B52" i="1" s="1"/>
  <c r="B53" i="1" s="1"/>
  <c r="B54" i="1" s="1"/>
  <c r="A5" i="1"/>
  <c r="A7" i="1" s="1"/>
  <c r="A8" i="1" s="1"/>
  <c r="A10" i="1" s="1"/>
  <c r="A11" i="1" s="1"/>
  <c r="A12" i="1" s="1"/>
  <c r="A13" i="1" s="1"/>
  <c r="A14" i="1" s="1"/>
  <c r="A16" i="1" s="1"/>
  <c r="A17" i="1" s="1"/>
  <c r="A19" i="1" s="1"/>
  <c r="A20" i="1" s="1"/>
  <c r="A22" i="1" s="1"/>
  <c r="A23" i="1" s="1"/>
  <c r="A25" i="1" s="1"/>
  <c r="A26" i="1" s="1"/>
  <c r="A27" i="1" s="1"/>
  <c r="A28" i="1" s="1"/>
  <c r="A31" i="1" s="1"/>
  <c r="A32" i="1" s="1"/>
  <c r="A33" i="1" s="1"/>
  <c r="A34" i="1" s="1"/>
  <c r="A36" i="1" s="1"/>
  <c r="A38" i="1" s="1"/>
  <c r="A39" i="1" s="1"/>
  <c r="A40" i="1" s="1"/>
  <c r="A42" i="1" s="1"/>
  <c r="A43" i="1" s="1"/>
  <c r="A44" i="1" s="1"/>
  <c r="A45" i="1" s="1"/>
  <c r="A48" i="1" s="1"/>
  <c r="A49" i="1" s="1"/>
  <c r="A50" i="1" s="1"/>
  <c r="A51" i="1" s="1"/>
  <c r="A52" i="1" s="1"/>
  <c r="A53" i="1" s="1"/>
  <c r="A54" i="1" s="1"/>
  <c r="E4" i="1"/>
  <c r="D4" i="1"/>
  <c r="C5" i="1" s="1"/>
  <c r="E5" i="1" l="1"/>
  <c r="D5" i="1"/>
  <c r="C6" i="1" s="1"/>
  <c r="D6" i="1" s="1"/>
  <c r="C7" i="1" s="1"/>
  <c r="E7" i="1" l="1"/>
  <c r="D7" i="1"/>
  <c r="C8" i="1" s="1"/>
  <c r="E8" i="1" l="1"/>
  <c r="D8" i="1"/>
  <c r="C9" i="1" s="1"/>
  <c r="D9" i="1" s="1"/>
  <c r="C10" i="1" s="1"/>
  <c r="E10" i="1" l="1"/>
  <c r="D10" i="1"/>
  <c r="C11" i="1" s="1"/>
  <c r="E11" i="1" l="1"/>
  <c r="D11" i="1"/>
  <c r="C12" i="1" s="1"/>
  <c r="D12" i="1" l="1"/>
  <c r="C13" i="1" s="1"/>
  <c r="E12" i="1"/>
  <c r="E13" i="1" l="1"/>
  <c r="D13" i="1"/>
  <c r="C14" i="1" s="1"/>
  <c r="E14" i="1" l="1"/>
  <c r="D14" i="1"/>
  <c r="C15" i="1" s="1"/>
  <c r="D15" i="1" s="1"/>
  <c r="C16" i="1" s="1"/>
  <c r="E16" i="1" l="1"/>
  <c r="D16" i="1"/>
  <c r="C17" i="1" s="1"/>
  <c r="E17" i="1" l="1"/>
  <c r="D17" i="1"/>
  <c r="C18" i="1" s="1"/>
  <c r="D18" i="1" s="1"/>
  <c r="C19" i="1" s="1"/>
  <c r="E19" i="1" l="1"/>
  <c r="D19" i="1"/>
  <c r="C20" i="1" s="1"/>
  <c r="E20" i="1" l="1"/>
  <c r="D20" i="1"/>
  <c r="C21" i="1" s="1"/>
  <c r="D21" i="1" s="1"/>
  <c r="C22" i="1" s="1"/>
  <c r="E22" i="1" l="1"/>
  <c r="D22" i="1"/>
  <c r="C23" i="1" s="1"/>
  <c r="E23" i="1" l="1"/>
  <c r="D23" i="1"/>
  <c r="C24" i="1" s="1"/>
  <c r="D24" i="1" s="1"/>
  <c r="C25" i="1" s="1"/>
  <c r="E25" i="1" l="1"/>
  <c r="D25" i="1"/>
  <c r="C26" i="1" s="1"/>
  <c r="E26" i="1" l="1"/>
  <c r="D26" i="1"/>
  <c r="C27" i="1" s="1"/>
  <c r="E27" i="1" l="1"/>
  <c r="D27" i="1"/>
  <c r="C28" i="1" s="1"/>
  <c r="D28" i="1" l="1"/>
  <c r="C29" i="1" s="1"/>
  <c r="D29" i="1" s="1"/>
  <c r="C30" i="1" s="1"/>
  <c r="D30" i="1" s="1"/>
  <c r="C31" i="1" s="1"/>
  <c r="E28" i="1"/>
  <c r="E31" i="1" l="1"/>
  <c r="D31" i="1"/>
  <c r="C32" i="1" s="1"/>
  <c r="E32" i="1" l="1"/>
  <c r="D32" i="1"/>
  <c r="C33" i="1" s="1"/>
  <c r="E33" i="1" l="1"/>
  <c r="D33" i="1"/>
  <c r="C34" i="1" s="1"/>
  <c r="D34" i="1" l="1"/>
  <c r="C35" i="1" s="1"/>
  <c r="D35" i="1" s="1"/>
  <c r="C36" i="1" s="1"/>
  <c r="E34" i="1"/>
  <c r="E36" i="1" l="1"/>
  <c r="D36" i="1"/>
  <c r="C37" i="1" s="1"/>
  <c r="D37" i="1" s="1"/>
  <c r="C38" i="1" s="1"/>
  <c r="E38" i="1" l="1"/>
  <c r="D38" i="1"/>
  <c r="C39" i="1" s="1"/>
  <c r="E39" i="1" l="1"/>
  <c r="D39" i="1"/>
  <c r="C40" i="1" s="1"/>
  <c r="D40" i="1" l="1"/>
  <c r="C41" i="1" s="1"/>
  <c r="D41" i="1" s="1"/>
  <c r="C42" i="1" s="1"/>
  <c r="E40" i="1"/>
  <c r="E42" i="1" l="1"/>
  <c r="D42" i="1"/>
  <c r="C43" i="1" s="1"/>
  <c r="D43" i="1" l="1"/>
  <c r="C44" i="1" s="1"/>
  <c r="E43" i="1"/>
  <c r="E44" i="1" l="1"/>
  <c r="D44" i="1"/>
  <c r="C45" i="1" s="1"/>
  <c r="E45" i="1" l="1"/>
  <c r="D45" i="1"/>
  <c r="C46" i="1" s="1"/>
  <c r="D46" i="1" s="1"/>
  <c r="C47" i="1" s="1"/>
  <c r="D47" i="1" s="1"/>
  <c r="C48" i="1" s="1"/>
  <c r="E48" i="1" l="1"/>
  <c r="D48" i="1"/>
  <c r="C49" i="1" s="1"/>
  <c r="D49" i="1" l="1"/>
  <c r="C50" i="1" s="1"/>
  <c r="E49" i="1"/>
  <c r="E50" i="1" l="1"/>
  <c r="D50" i="1"/>
  <c r="C51" i="1" s="1"/>
  <c r="E51" i="1" l="1"/>
  <c r="D51" i="1"/>
  <c r="C52" i="1" s="1"/>
  <c r="E52" i="1" l="1"/>
  <c r="D52" i="1"/>
  <c r="C53" i="1" s="1"/>
  <c r="D53" i="1" l="1"/>
  <c r="C54" i="1" s="1"/>
  <c r="E53" i="1"/>
  <c r="E54" i="1" l="1"/>
  <c r="D54" i="1"/>
  <c r="C55" i="1" s="1"/>
  <c r="D55" i="1" s="1"/>
</calcChain>
</file>

<file path=xl/sharedStrings.xml><?xml version="1.0" encoding="utf-8"?>
<sst xmlns="http://schemas.openxmlformats.org/spreadsheetml/2006/main" count="159" uniqueCount="99">
  <si>
    <t xml:space="preserve"> 国際ロータリー第2730地区　2730ジャパンカレントロータリーEクラブ　2022-2023年例会予定表</t>
    <phoneticPr fontId="4"/>
  </si>
  <si>
    <t>2１-22</t>
    <phoneticPr fontId="4"/>
  </si>
  <si>
    <t>通　算</t>
  </si>
  <si>
    <t>開　始</t>
  </si>
  <si>
    <t>終　了</t>
  </si>
  <si>
    <t>原稿締切日</t>
  </si>
  <si>
    <t>メインプログラム①</t>
  </si>
  <si>
    <t>メインプログラム②</t>
  </si>
  <si>
    <t>委員会報告　①</t>
  </si>
  <si>
    <t>委員会報告　②</t>
  </si>
  <si>
    <t>委員会報告　③</t>
  </si>
  <si>
    <t>記念行事等の出席報告</t>
  </si>
  <si>
    <t>ロータリーの取組み</t>
  </si>
  <si>
    <t>ロータリー関係団体の取組</t>
  </si>
  <si>
    <t>入稿日</t>
  </si>
  <si>
    <t>チェック</t>
  </si>
  <si>
    <t>会長・幹事　挨拶</t>
  </si>
  <si>
    <t>年次計画(例会プログラム委員会)　今柳田</t>
    <rPh sb="17" eb="20">
      <t>イマヤナギダ</t>
    </rPh>
    <phoneticPr fontId="4"/>
  </si>
  <si>
    <t>□</t>
  </si>
  <si>
    <t>外部卓話　「ガバナー補佐　挨拶」</t>
    <rPh sb="0" eb="4">
      <t>ガイブタクワ</t>
    </rPh>
    <phoneticPr fontId="4"/>
  </si>
  <si>
    <t>休会</t>
  </si>
  <si>
    <t>「ロータリーの友」「MyRotary」から　①</t>
    <rPh sb="7" eb="8">
      <t>トモ</t>
    </rPh>
    <phoneticPr fontId="4"/>
  </si>
  <si>
    <t>年次計画(例会HP改善実行委員会)　松岡</t>
    <rPh sb="9" eb="11">
      <t>カイゼン</t>
    </rPh>
    <rPh sb="11" eb="13">
      <t>ジッコウ</t>
    </rPh>
    <rPh sb="18" eb="20">
      <t>マツオカ</t>
    </rPh>
    <phoneticPr fontId="4"/>
  </si>
  <si>
    <t>7/31（日）　インターアクト年次大会　（鹿児島空港ホテル）</t>
    <rPh sb="5" eb="6">
      <t>ニチ</t>
    </rPh>
    <rPh sb="15" eb="19">
      <t>ネンジタイカイ</t>
    </rPh>
    <rPh sb="21" eb="24">
      <t>カゴシマ</t>
    </rPh>
    <rPh sb="24" eb="26">
      <t>クウコウ</t>
    </rPh>
    <phoneticPr fontId="4"/>
  </si>
  <si>
    <t>会員卓話「私の趣味・特技」　花里</t>
    <rPh sb="0" eb="2">
      <t>カイイン</t>
    </rPh>
    <rPh sb="2" eb="4">
      <t>タクワ</t>
    </rPh>
    <rPh sb="5" eb="6">
      <t>ワタシ</t>
    </rPh>
    <rPh sb="7" eb="9">
      <t>シュミ</t>
    </rPh>
    <rPh sb="10" eb="12">
      <t>トクギ</t>
    </rPh>
    <rPh sb="14" eb="16">
      <t>ケリ</t>
    </rPh>
    <phoneticPr fontId="4"/>
  </si>
  <si>
    <t>年次計画(クラブ管理運営委員会)　今福</t>
    <rPh sb="17" eb="19">
      <t>イマフク</t>
    </rPh>
    <phoneticPr fontId="4"/>
  </si>
  <si>
    <t>年次計画(奉仕プロジェクト委員会)　廣田</t>
    <rPh sb="18" eb="20">
      <t>ヒロタ</t>
    </rPh>
    <phoneticPr fontId="4"/>
  </si>
  <si>
    <t>8月　『会員増強・新クラブ結成推進月間』</t>
    <rPh sb="9" eb="10">
      <t>シン</t>
    </rPh>
    <rPh sb="13" eb="15">
      <t>ケッセイ</t>
    </rPh>
    <rPh sb="15" eb="17">
      <t>スイシン</t>
    </rPh>
    <phoneticPr fontId="4"/>
  </si>
  <si>
    <t>会員増強・新クラブ結成推進月間に関連して（会員増強維持委員会：東）</t>
    <rPh sb="5" eb="6">
      <t>シン</t>
    </rPh>
    <rPh sb="9" eb="11">
      <t>ケッセイ</t>
    </rPh>
    <rPh sb="11" eb="13">
      <t>スイシン</t>
    </rPh>
    <rPh sb="16" eb="18">
      <t>カンレン</t>
    </rPh>
    <rPh sb="25" eb="27">
      <t>イジ</t>
    </rPh>
    <rPh sb="31" eb="32">
      <t>ヒガシ</t>
    </rPh>
    <phoneticPr fontId="4"/>
  </si>
  <si>
    <t>年次計画(ロータリー財団委員会)　花里</t>
    <rPh sb="17" eb="19">
      <t>ケリ</t>
    </rPh>
    <phoneticPr fontId="4"/>
  </si>
  <si>
    <t>年次計画(米山奨学委員会)　池</t>
    <rPh sb="14" eb="15">
      <t>チ</t>
    </rPh>
    <phoneticPr fontId="4"/>
  </si>
  <si>
    <t>インターアクト年次大会報告　（今柳田）</t>
    <rPh sb="7" eb="11">
      <t>ネンジタイカイ</t>
    </rPh>
    <rPh sb="11" eb="13">
      <t>ホウコク</t>
    </rPh>
    <rPh sb="15" eb="16">
      <t>イマ</t>
    </rPh>
    <rPh sb="16" eb="18">
      <t>ヤナギタ</t>
    </rPh>
    <phoneticPr fontId="4"/>
  </si>
  <si>
    <t>年次計画(公共イメージ委員会)　松岡</t>
    <rPh sb="16" eb="18">
      <t>マツオカ</t>
    </rPh>
    <phoneticPr fontId="4"/>
  </si>
  <si>
    <t>年次計画(会員増強維持委員会)　東</t>
    <rPh sb="9" eb="11">
      <t>イジ</t>
    </rPh>
    <rPh sb="16" eb="17">
      <t>ヒガシ</t>
    </rPh>
    <phoneticPr fontId="4"/>
  </si>
  <si>
    <t>会員卓話「私の趣味・特技」　柴田</t>
    <rPh sb="0" eb="2">
      <t>カイイン</t>
    </rPh>
    <rPh sb="2" eb="4">
      <t>タクワ</t>
    </rPh>
    <rPh sb="5" eb="6">
      <t>ワタシ</t>
    </rPh>
    <rPh sb="7" eb="9">
      <t>シュミ</t>
    </rPh>
    <rPh sb="10" eb="12">
      <t>トクギ</t>
    </rPh>
    <rPh sb="14" eb="16">
      <t>シバタ</t>
    </rPh>
    <phoneticPr fontId="4"/>
  </si>
  <si>
    <t>年次計画(研修委員会)　宮本</t>
    <rPh sb="12" eb="14">
      <t>ミヤモト</t>
    </rPh>
    <phoneticPr fontId="4"/>
  </si>
  <si>
    <t>年次計画(職業奉仕委員会)　柴田</t>
    <rPh sb="14" eb="16">
      <t>シバタ</t>
    </rPh>
    <phoneticPr fontId="4"/>
  </si>
  <si>
    <t>新会員自己紹介　井岡</t>
    <rPh sb="0" eb="3">
      <t>シンカイイン</t>
    </rPh>
    <rPh sb="3" eb="7">
      <t>ジコショウカイ</t>
    </rPh>
    <rPh sb="8" eb="10">
      <t>イオカ</t>
    </rPh>
    <phoneticPr fontId="4"/>
  </si>
  <si>
    <t>年次計画(クラブ危機管理委員会)　花里</t>
    <rPh sb="8" eb="12">
      <t>キキカンリ</t>
    </rPh>
    <rPh sb="12" eb="15">
      <t>イインカイ</t>
    </rPh>
    <rPh sb="17" eb="19">
      <t>ケリ</t>
    </rPh>
    <phoneticPr fontId="4"/>
  </si>
  <si>
    <t>年次計画(戦略委員会)　柴田</t>
    <rPh sb="5" eb="7">
      <t>センリャク</t>
    </rPh>
    <rPh sb="12" eb="14">
      <t>シバタ</t>
    </rPh>
    <phoneticPr fontId="4"/>
  </si>
  <si>
    <t>9月　『基本的教育と識字率向上月間』『ロータリーの友月間』</t>
    <rPh sb="25" eb="26">
      <t>トモ</t>
    </rPh>
    <rPh sb="26" eb="28">
      <t>ゲッカン</t>
    </rPh>
    <phoneticPr fontId="4"/>
  </si>
  <si>
    <t>9/11（日）　ガバナー公式訪問</t>
    <rPh sb="5" eb="6">
      <t>ニチ</t>
    </rPh>
    <rPh sb="12" eb="14">
      <t>コウシキ</t>
    </rPh>
    <rPh sb="14" eb="16">
      <t>ホウモン</t>
    </rPh>
    <phoneticPr fontId="4"/>
  </si>
  <si>
    <t>外部卓話　「ガバナーアドレス」</t>
    <rPh sb="0" eb="4">
      <t>ガイブタクワ</t>
    </rPh>
    <phoneticPr fontId="4"/>
  </si>
  <si>
    <t>会員卓話「人生100年。私がしたいこと１０」　①　松岡</t>
    <rPh sb="0" eb="2">
      <t>カイイン</t>
    </rPh>
    <rPh sb="2" eb="4">
      <t>タクワ</t>
    </rPh>
    <rPh sb="5" eb="7">
      <t>ジンセイ</t>
    </rPh>
    <rPh sb="10" eb="11">
      <t>ネン</t>
    </rPh>
    <rPh sb="12" eb="13">
      <t>ワタシ</t>
    </rPh>
    <rPh sb="25" eb="27">
      <t>マツオカ</t>
    </rPh>
    <phoneticPr fontId="4"/>
  </si>
  <si>
    <t>「ロータリーの友」「MyRotary」から　②</t>
    <rPh sb="7" eb="8">
      <t>トモ</t>
    </rPh>
    <phoneticPr fontId="4"/>
  </si>
  <si>
    <t>10月　『経済と地域社会の発展月間』『米山月間』</t>
    <rPh sb="19" eb="21">
      <t>ヨネヤマ</t>
    </rPh>
    <rPh sb="21" eb="23">
      <t>ゲッカン</t>
    </rPh>
    <phoneticPr fontId="4"/>
  </si>
  <si>
    <t>米山月間に関連して(米山記念奨学委員会：池)</t>
    <rPh sb="5" eb="7">
      <t>カンレン</t>
    </rPh>
    <rPh sb="12" eb="14">
      <t>キネン</t>
    </rPh>
    <rPh sb="20" eb="21">
      <t>チ</t>
    </rPh>
    <phoneticPr fontId="4"/>
  </si>
  <si>
    <t>黒潮時評　①</t>
    <rPh sb="0" eb="4">
      <t>クロシオジヒョウ</t>
    </rPh>
    <phoneticPr fontId="4"/>
  </si>
  <si>
    <t>11月「ロータリー財団月間」</t>
    <phoneticPr fontId="4"/>
  </si>
  <si>
    <t>11/5（土）　宮崎RC創立70周年</t>
    <rPh sb="5" eb="6">
      <t>ド</t>
    </rPh>
    <rPh sb="8" eb="10">
      <t>ミヤザキ</t>
    </rPh>
    <rPh sb="12" eb="14">
      <t>ソウリツ</t>
    </rPh>
    <rPh sb="16" eb="18">
      <t>シュウネン</t>
    </rPh>
    <phoneticPr fontId="4"/>
  </si>
  <si>
    <t>会員卓話「人生100年。私がしたいこと１０」　②　宮本</t>
    <rPh sb="0" eb="2">
      <t>カイイン</t>
    </rPh>
    <rPh sb="2" eb="4">
      <t>タクワ</t>
    </rPh>
    <rPh sb="5" eb="7">
      <t>ジンセイ</t>
    </rPh>
    <rPh sb="10" eb="11">
      <t>ネン</t>
    </rPh>
    <rPh sb="12" eb="13">
      <t>ワタシ</t>
    </rPh>
    <rPh sb="25" eb="27">
      <t>ミヤモト</t>
    </rPh>
    <phoneticPr fontId="4"/>
  </si>
  <si>
    <t>11/11（金）～13（日）　地区大会　（城山観光ホテル・川商ホール）</t>
    <rPh sb="6" eb="7">
      <t>キン</t>
    </rPh>
    <rPh sb="12" eb="13">
      <t>ニチ</t>
    </rPh>
    <rPh sb="15" eb="19">
      <t>チクタイカイ</t>
    </rPh>
    <rPh sb="21" eb="23">
      <t>シロヤマ</t>
    </rPh>
    <rPh sb="23" eb="25">
      <t>カンコウ</t>
    </rPh>
    <rPh sb="29" eb="31">
      <t>カワショウ</t>
    </rPh>
    <phoneticPr fontId="4"/>
  </si>
  <si>
    <t>ロータリー財団月間に関連して(ロータリー財団委員会：花里)</t>
    <rPh sb="5" eb="7">
      <t>ザイダン</t>
    </rPh>
    <rPh sb="10" eb="12">
      <t>カンレン</t>
    </rPh>
    <rPh sb="20" eb="22">
      <t>ザイダン</t>
    </rPh>
    <rPh sb="22" eb="25">
      <t>イインカイ</t>
    </rPh>
    <rPh sb="26" eb="28">
      <t>ケリ</t>
    </rPh>
    <phoneticPr fontId="4"/>
  </si>
  <si>
    <t>11月　ローターアクト年次大会</t>
    <rPh sb="2" eb="3">
      <t>ガツ</t>
    </rPh>
    <rPh sb="11" eb="15">
      <t>ネンジタイカイ</t>
    </rPh>
    <phoneticPr fontId="4"/>
  </si>
  <si>
    <t>「ロータリーの友」「MyRotary」から　③</t>
    <rPh sb="7" eb="8">
      <t>トモ</t>
    </rPh>
    <phoneticPr fontId="4"/>
  </si>
  <si>
    <t>会員卓話「人生100年。私がしたいこと１０」　③　東</t>
    <rPh sb="0" eb="4">
      <t>カイインタクワ</t>
    </rPh>
    <rPh sb="5" eb="7">
      <t>ジンセイ</t>
    </rPh>
    <rPh sb="10" eb="11">
      <t>ネン</t>
    </rPh>
    <rPh sb="12" eb="13">
      <t>ワタシ</t>
    </rPh>
    <rPh sb="25" eb="26">
      <t>ヒガシ</t>
    </rPh>
    <phoneticPr fontId="4"/>
  </si>
  <si>
    <t>ローターアクト年次大会報告　（吉永）</t>
    <rPh sb="7" eb="11">
      <t>ネンジタイカイ</t>
    </rPh>
    <rPh sb="11" eb="13">
      <t>ホウコク</t>
    </rPh>
    <rPh sb="15" eb="17">
      <t>ヨシナガ</t>
    </rPh>
    <phoneticPr fontId="4"/>
  </si>
  <si>
    <t>会員卓話「人生100年。私がしたいこと１０」　④　池</t>
    <rPh sb="0" eb="4">
      <t>カイインタクワ</t>
    </rPh>
    <rPh sb="5" eb="7">
      <t>ジンセイ</t>
    </rPh>
    <rPh sb="10" eb="11">
      <t>ネン</t>
    </rPh>
    <rPh sb="12" eb="13">
      <t>ワタシ</t>
    </rPh>
    <rPh sb="25" eb="26">
      <t>チ</t>
    </rPh>
    <phoneticPr fontId="4"/>
  </si>
  <si>
    <t>1月　『職業奉仕月間』</t>
  </si>
  <si>
    <t>会員卓話「人生100年。私がしたいこと１０」　⑤　廣田</t>
    <rPh sb="0" eb="4">
      <t>カイインタクワ</t>
    </rPh>
    <rPh sb="5" eb="7">
      <t>ジンセイ</t>
    </rPh>
    <rPh sb="10" eb="11">
      <t>ネン</t>
    </rPh>
    <rPh sb="12" eb="13">
      <t>ワタシ</t>
    </rPh>
    <rPh sb="25" eb="27">
      <t>ヒロタ</t>
    </rPh>
    <phoneticPr fontId="4"/>
  </si>
  <si>
    <t>職業奉仕月間に関連して（職業奉仕委員会：柴田）</t>
    <rPh sb="0" eb="2">
      <t>ショクギョウ</t>
    </rPh>
    <rPh sb="2" eb="4">
      <t>ホウシ</t>
    </rPh>
    <rPh sb="4" eb="6">
      <t>ゲッカン</t>
    </rPh>
    <rPh sb="7" eb="9">
      <t>カンレン</t>
    </rPh>
    <rPh sb="12" eb="14">
      <t>ショクギョウ</t>
    </rPh>
    <rPh sb="14" eb="16">
      <t>ホウシ</t>
    </rPh>
    <rPh sb="16" eb="19">
      <t>イインカイ</t>
    </rPh>
    <rPh sb="20" eb="22">
      <t>シバタ</t>
    </rPh>
    <phoneticPr fontId="4"/>
  </si>
  <si>
    <t>会員卓話「人生100年。私がしたいこと１０」　⑥　松下</t>
    <rPh sb="0" eb="4">
      <t>カイインタクワ</t>
    </rPh>
    <rPh sb="5" eb="7">
      <t>ジンセイ</t>
    </rPh>
    <rPh sb="10" eb="11">
      <t>ネン</t>
    </rPh>
    <rPh sb="12" eb="13">
      <t>ワタシ</t>
    </rPh>
    <rPh sb="25" eb="27">
      <t>マツシタ</t>
    </rPh>
    <phoneticPr fontId="4"/>
  </si>
  <si>
    <t>追悼記念週間（1月27日を含む１週間）</t>
  </si>
  <si>
    <t>「ロータリーの友」「MyRotary」から　④</t>
    <rPh sb="7" eb="8">
      <t>トモ</t>
    </rPh>
    <phoneticPr fontId="4"/>
  </si>
  <si>
    <t>2月　『平和と紛争予防／紛争解決月間』</t>
  </si>
  <si>
    <t>会員卓話「人生100年。私がしたいこと１０」　⑦　吉永</t>
    <rPh sb="0" eb="4">
      <t>カイインタクワ</t>
    </rPh>
    <rPh sb="5" eb="7">
      <t>ジンセイ</t>
    </rPh>
    <rPh sb="10" eb="11">
      <t>ネン</t>
    </rPh>
    <rPh sb="12" eb="13">
      <t>ワタシ</t>
    </rPh>
    <rPh sb="25" eb="27">
      <t>ヨシナガ</t>
    </rPh>
    <phoneticPr fontId="4"/>
  </si>
  <si>
    <t>2/18（土）　地区チーム研修セミナー　（宮崎観光ホテル）</t>
    <rPh sb="5" eb="6">
      <t>ド</t>
    </rPh>
    <rPh sb="8" eb="10">
      <t>チク</t>
    </rPh>
    <rPh sb="13" eb="15">
      <t>ケンシュウ</t>
    </rPh>
    <rPh sb="21" eb="23">
      <t>ミヤザキ</t>
    </rPh>
    <rPh sb="23" eb="25">
      <t>カンコウ</t>
    </rPh>
    <phoneticPr fontId="4"/>
  </si>
  <si>
    <r>
      <t>世界理解と平和週間（2月23</t>
    </r>
    <r>
      <rPr>
        <sz val="11"/>
        <color indexed="8"/>
        <rFont val="ＭＳ Ｐゴシック"/>
        <family val="3"/>
        <charset val="128"/>
      </rPr>
      <t>日に始まる1週間）</t>
    </r>
    <rPh sb="16" eb="17">
      <t>ハジ</t>
    </rPh>
    <rPh sb="20" eb="22">
      <t>シュウカン</t>
    </rPh>
    <phoneticPr fontId="4"/>
  </si>
  <si>
    <t>黒潮時評②</t>
    <rPh sb="0" eb="4">
      <t>クロシオジヒョウ</t>
    </rPh>
    <phoneticPr fontId="4"/>
  </si>
  <si>
    <t>会員卓話「人生100年。私がしたいこと１０」　⑧　今福</t>
    <rPh sb="0" eb="4">
      <t>カイインタクワ</t>
    </rPh>
    <rPh sb="5" eb="7">
      <t>ジンセイ</t>
    </rPh>
    <rPh sb="10" eb="11">
      <t>ネン</t>
    </rPh>
    <rPh sb="12" eb="13">
      <t>ワタシ</t>
    </rPh>
    <rPh sb="25" eb="27">
      <t>イマフク</t>
    </rPh>
    <phoneticPr fontId="4"/>
  </si>
  <si>
    <t>3月　『水と衛生月間』</t>
  </si>
  <si>
    <t>3/11（土）～12（日）　会長エレクト研修セミナー（PETS）　（宮崎観光ホテル）</t>
    <rPh sb="5" eb="6">
      <t>ド</t>
    </rPh>
    <rPh sb="11" eb="12">
      <t>ニチ</t>
    </rPh>
    <rPh sb="14" eb="16">
      <t>カイチョウ</t>
    </rPh>
    <rPh sb="20" eb="22">
      <t>ケンシュウ</t>
    </rPh>
    <rPh sb="34" eb="36">
      <t>ミヤザキ</t>
    </rPh>
    <rPh sb="36" eb="38">
      <t>カンコウ</t>
    </rPh>
    <phoneticPr fontId="4"/>
  </si>
  <si>
    <t>水と衛生月間に関連して（環境について）　（池）</t>
    <rPh sb="0" eb="1">
      <t>ミズ</t>
    </rPh>
    <rPh sb="2" eb="4">
      <t>エイセイ</t>
    </rPh>
    <rPh sb="4" eb="6">
      <t>ゲッカン</t>
    </rPh>
    <rPh sb="7" eb="9">
      <t>カンレン</t>
    </rPh>
    <rPh sb="12" eb="14">
      <t>カンキョウ</t>
    </rPh>
    <rPh sb="21" eb="22">
      <t>チ</t>
    </rPh>
    <phoneticPr fontId="4"/>
  </si>
  <si>
    <t>世界ローターアクト週間（3月13日を含む１週間）</t>
    <phoneticPr fontId="4"/>
  </si>
  <si>
    <t>3/16（木）～18（土）　鹿児島RC創立70周年　（城山観光ホテル）</t>
    <rPh sb="5" eb="6">
      <t>モク</t>
    </rPh>
    <rPh sb="11" eb="12">
      <t>ド</t>
    </rPh>
    <rPh sb="14" eb="17">
      <t>カゴシマ</t>
    </rPh>
    <rPh sb="19" eb="21">
      <t>ソウリツ</t>
    </rPh>
    <rPh sb="23" eb="25">
      <t>シュウネン</t>
    </rPh>
    <rPh sb="27" eb="29">
      <t>シロヤマ</t>
    </rPh>
    <rPh sb="29" eb="31">
      <t>カンコウ</t>
    </rPh>
    <phoneticPr fontId="4"/>
  </si>
  <si>
    <t>「ロータリーの友」「MyRotary」から　⑤</t>
    <rPh sb="7" eb="8">
      <t>トモ</t>
    </rPh>
    <phoneticPr fontId="4"/>
  </si>
  <si>
    <t>会員卓話「人生100年。私がしたいこと１０」　⑨　桐明</t>
    <rPh sb="0" eb="4">
      <t>カイインタクワ</t>
    </rPh>
    <rPh sb="5" eb="7">
      <t>ジンセイ</t>
    </rPh>
    <rPh sb="10" eb="11">
      <t>ネン</t>
    </rPh>
    <rPh sb="12" eb="13">
      <t>ワタシ</t>
    </rPh>
    <rPh sb="25" eb="27">
      <t>キリアキ</t>
    </rPh>
    <phoneticPr fontId="4"/>
  </si>
  <si>
    <t>4月　『母子の健康月間』</t>
  </si>
  <si>
    <t>母子の健康月間に関連して（教育現場から）　（松岡）</t>
    <rPh sb="0" eb="2">
      <t>ボシ</t>
    </rPh>
    <rPh sb="3" eb="7">
      <t>ケンコウゲッカン</t>
    </rPh>
    <rPh sb="8" eb="10">
      <t>カンレン</t>
    </rPh>
    <rPh sb="13" eb="17">
      <t>キョウイクゲンバ</t>
    </rPh>
    <rPh sb="22" eb="24">
      <t>マツオカ</t>
    </rPh>
    <phoneticPr fontId="4"/>
  </si>
  <si>
    <t>会員卓話「人生100年。私がしたいこと１０」　⑩　柴田</t>
    <rPh sb="0" eb="4">
      <t>カイインタクワ</t>
    </rPh>
    <rPh sb="5" eb="7">
      <t>ジンセイ</t>
    </rPh>
    <rPh sb="10" eb="11">
      <t>ネン</t>
    </rPh>
    <rPh sb="12" eb="13">
      <t>ワタシ</t>
    </rPh>
    <rPh sb="25" eb="27">
      <t>シバタ</t>
    </rPh>
    <phoneticPr fontId="4"/>
  </si>
  <si>
    <t>5月　『青少年奉仕月間』</t>
  </si>
  <si>
    <t>外部卓話　「青少年関係」</t>
    <rPh sb="0" eb="2">
      <t>ガイブ</t>
    </rPh>
    <rPh sb="2" eb="4">
      <t>タクワ</t>
    </rPh>
    <rPh sb="6" eb="9">
      <t>セイショウネン</t>
    </rPh>
    <rPh sb="9" eb="11">
      <t>カンケイ</t>
    </rPh>
    <phoneticPr fontId="4"/>
  </si>
  <si>
    <t>5/14（日）　地区研修・協議会　（宮崎シーガイア）</t>
    <rPh sb="5" eb="6">
      <t>ニチ</t>
    </rPh>
    <rPh sb="8" eb="12">
      <t>チクケンシュウ</t>
    </rPh>
    <rPh sb="13" eb="16">
      <t>キョウギカイ</t>
    </rPh>
    <rPh sb="18" eb="20">
      <t>ミヤザキ</t>
    </rPh>
    <phoneticPr fontId="4"/>
  </si>
  <si>
    <t>会員卓話「人生100年。私がしたいこと１０」　⑪　花里</t>
    <rPh sb="0" eb="4">
      <t>カイインタクワ</t>
    </rPh>
    <rPh sb="5" eb="7">
      <t>ジンセイ</t>
    </rPh>
    <rPh sb="10" eb="11">
      <t>ネン</t>
    </rPh>
    <rPh sb="12" eb="13">
      <t>ワタシ</t>
    </rPh>
    <rPh sb="25" eb="27">
      <t>ケリ</t>
    </rPh>
    <phoneticPr fontId="4"/>
  </si>
  <si>
    <t>会員卓話「人生100年。私がしたいこと１０」　⑫　今柳田</t>
    <rPh sb="2" eb="4">
      <t>タクワ</t>
    </rPh>
    <rPh sb="5" eb="7">
      <t>ジンセイ</t>
    </rPh>
    <rPh sb="10" eb="11">
      <t>ネン</t>
    </rPh>
    <rPh sb="12" eb="13">
      <t>ワタシ</t>
    </rPh>
    <rPh sb="25" eb="28">
      <t>イマヤナギダ</t>
    </rPh>
    <phoneticPr fontId="4"/>
  </si>
  <si>
    <t>5/27（土）～31（水）　ＲＩ国際大会　オーストラリア・メルボルン</t>
    <rPh sb="5" eb="6">
      <t>ド</t>
    </rPh>
    <rPh sb="11" eb="12">
      <t>スイ</t>
    </rPh>
    <rPh sb="16" eb="20">
      <t>コクサイタイカイ</t>
    </rPh>
    <phoneticPr fontId="4"/>
  </si>
  <si>
    <t>5/28（日）～29（月）　ＲＹＬＡ</t>
    <rPh sb="5" eb="6">
      <t>ニチ</t>
    </rPh>
    <rPh sb="11" eb="12">
      <t>ゲツ</t>
    </rPh>
    <phoneticPr fontId="4"/>
  </si>
  <si>
    <t>「ロータリーの友」「MyRotary」から　⑥</t>
    <rPh sb="7" eb="8">
      <t>トモ</t>
    </rPh>
    <phoneticPr fontId="4"/>
  </si>
  <si>
    <t>黒潮時評③</t>
    <rPh sb="0" eb="4">
      <t>クロシオジヒョウ</t>
    </rPh>
    <phoneticPr fontId="4"/>
  </si>
  <si>
    <t>6月　『ロータリー親睦活動月間』</t>
  </si>
  <si>
    <t>ロータリー親睦月間について（クラブ管理運営委員会：今福）</t>
    <rPh sb="5" eb="7">
      <t>シンボク</t>
    </rPh>
    <rPh sb="7" eb="9">
      <t>ゲッカン</t>
    </rPh>
    <rPh sb="17" eb="19">
      <t>カンリ</t>
    </rPh>
    <rPh sb="19" eb="21">
      <t>ウンエイ</t>
    </rPh>
    <rPh sb="21" eb="24">
      <t>イインカイ</t>
    </rPh>
    <rPh sb="25" eb="27">
      <t>イマフク</t>
    </rPh>
    <phoneticPr fontId="4"/>
  </si>
  <si>
    <t>会長・幹事・ガバナー補佐　振返り</t>
  </si>
  <si>
    <t>会員卓話</t>
    <rPh sb="0" eb="2">
      <t>カイイン</t>
    </rPh>
    <rPh sb="2" eb="4">
      <t>タクワ</t>
    </rPh>
    <phoneticPr fontId="4"/>
  </si>
  <si>
    <t>メインプログラム　追加項目として</t>
    <rPh sb="9" eb="11">
      <t>ツイカ</t>
    </rPh>
    <rPh sb="11" eb="13">
      <t>コウモク</t>
    </rPh>
    <phoneticPr fontId="4"/>
  </si>
  <si>
    <t>外部卓話</t>
    <rPh sb="0" eb="2">
      <t>ガイブ</t>
    </rPh>
    <rPh sb="2" eb="4">
      <t>タクワ</t>
    </rPh>
    <phoneticPr fontId="4"/>
  </si>
  <si>
    <t>RYLA　報告</t>
    <rPh sb="5" eb="7">
      <t>ホウコク</t>
    </rPh>
    <phoneticPr fontId="4"/>
  </si>
  <si>
    <t>一生成香、黒潮時評</t>
    <rPh sb="0" eb="2">
      <t>イッショウ</t>
    </rPh>
    <rPh sb="2" eb="4">
      <t>ナリキョウ</t>
    </rPh>
    <rPh sb="5" eb="7">
      <t>クロシオ</t>
    </rPh>
    <rPh sb="7" eb="9">
      <t>ジヒョウ</t>
    </rPh>
    <phoneticPr fontId="4"/>
  </si>
  <si>
    <t>月間に関連して　（会員の職業や専門性を生かした卓話）</t>
    <rPh sb="0" eb="2">
      <t>ゲッカン</t>
    </rPh>
    <rPh sb="3" eb="5">
      <t>カンレン</t>
    </rPh>
    <phoneticPr fontId="4"/>
  </si>
  <si>
    <t>「ロータリーの友」「MyRotary」から</t>
    <rPh sb="7" eb="8">
      <t>トモ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</si>
</sst>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mm&quot;月&quot;dd&quot;日&quot;"/>
  </numFmts>
  <fonts count="6" x14ac:knownFonts="1">
    <font>
      <sz val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20"/>
      <color indexed="8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31"/>
        <bgColor indexed="41"/>
      </patternFill>
    </fill>
    <fill>
      <patternFill patternType="solid">
        <fgColor indexed="13"/>
        <bgColor indexed="34"/>
      </patternFill>
    </fill>
    <fill>
      <patternFill patternType="solid">
        <fgColor indexed="27"/>
        <bgColor indexed="9"/>
      </patternFill>
    </fill>
    <fill>
      <patternFill patternType="solid">
        <fgColor rgb="FFFF99FF"/>
        <bgColor indexed="64"/>
      </patternFill>
    </fill>
    <fill>
      <patternFill patternType="solid">
        <fgColor rgb="FFFF99FF"/>
        <bgColor indexed="34"/>
      </patternFill>
    </fill>
    <fill>
      <patternFill patternType="solid">
        <fgColor rgb="FFFF99FF"/>
        <bgColor indexed="9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52">
    <xf numFmtId="0" fontId="0" fillId="0" borderId="0" xfId="0"/>
    <xf numFmtId="0" fontId="1" fillId="0" borderId="0" xfId="1">
      <alignment vertical="center"/>
    </xf>
    <xf numFmtId="0" fontId="1" fillId="0" borderId="0" xfId="1" applyAlignment="1">
      <alignment horizontal="center" vertical="center"/>
    </xf>
    <xf numFmtId="0" fontId="2" fillId="0" borderId="1" xfId="1" applyFont="1" applyBorder="1" applyAlignment="1">
      <alignment horizontal="left" vertical="center"/>
    </xf>
    <xf numFmtId="0" fontId="1" fillId="0" borderId="1" xfId="1" applyBorder="1" applyAlignment="1">
      <alignment horizontal="left" vertical="center"/>
    </xf>
    <xf numFmtId="0" fontId="1" fillId="2" borderId="2" xfId="1" applyFill="1" applyBorder="1" applyAlignment="1">
      <alignment horizontal="center" vertical="center"/>
    </xf>
    <xf numFmtId="0" fontId="1" fillId="3" borderId="3" xfId="1" applyFill="1" applyBorder="1" applyAlignment="1">
      <alignment horizontal="center" vertical="center"/>
    </xf>
    <xf numFmtId="0" fontId="1" fillId="2" borderId="3" xfId="1" applyFill="1" applyBorder="1" applyAlignment="1">
      <alignment horizontal="center" vertical="center"/>
    </xf>
    <xf numFmtId="0" fontId="1" fillId="0" borderId="2" xfId="1" applyBorder="1" applyAlignment="1">
      <alignment horizontal="center" vertical="center"/>
    </xf>
    <xf numFmtId="176" fontId="1" fillId="0" borderId="2" xfId="1" applyNumberFormat="1" applyBorder="1" applyAlignment="1">
      <alignment horizontal="center" vertical="center"/>
    </xf>
    <xf numFmtId="176" fontId="1" fillId="3" borderId="2" xfId="1" applyNumberFormat="1" applyFill="1" applyBorder="1" applyAlignment="1">
      <alignment horizontal="center" vertical="center"/>
    </xf>
    <xf numFmtId="176" fontId="1" fillId="0" borderId="2" xfId="1" applyNumberFormat="1" applyBorder="1" applyAlignment="1">
      <alignment horizontal="left" vertical="center" wrapText="1"/>
    </xf>
    <xf numFmtId="176" fontId="1" fillId="0" borderId="2" xfId="1" applyNumberFormat="1" applyBorder="1" applyAlignment="1">
      <alignment horizontal="center" vertical="center" wrapText="1"/>
    </xf>
    <xf numFmtId="0" fontId="1" fillId="4" borderId="2" xfId="1" applyFill="1" applyBorder="1">
      <alignment vertical="center"/>
    </xf>
    <xf numFmtId="0" fontId="1" fillId="0" borderId="2" xfId="1" applyBorder="1" applyAlignment="1">
      <alignment horizontal="center" vertical="center" wrapText="1"/>
    </xf>
    <xf numFmtId="176" fontId="1" fillId="5" borderId="2" xfId="1" applyNumberFormat="1" applyFill="1" applyBorder="1" applyAlignment="1">
      <alignment horizontal="center" vertical="center"/>
    </xf>
    <xf numFmtId="176" fontId="1" fillId="6" borderId="2" xfId="1" applyNumberFormat="1" applyFill="1" applyBorder="1" applyAlignment="1">
      <alignment horizontal="center" vertical="center"/>
    </xf>
    <xf numFmtId="0" fontId="1" fillId="5" borderId="2" xfId="1" applyFill="1" applyBorder="1" applyAlignment="1">
      <alignment horizontal="center" vertical="center"/>
    </xf>
    <xf numFmtId="176" fontId="1" fillId="5" borderId="2" xfId="1" applyNumberFormat="1" applyFill="1" applyBorder="1" applyAlignment="1">
      <alignment horizontal="left" vertical="center" wrapText="1"/>
    </xf>
    <xf numFmtId="0" fontId="1" fillId="5" borderId="2" xfId="1" applyFill="1" applyBorder="1" applyAlignment="1">
      <alignment horizontal="left" vertical="center" wrapText="1"/>
    </xf>
    <xf numFmtId="176" fontId="1" fillId="4" borderId="2" xfId="1" applyNumberFormat="1" applyFill="1" applyBorder="1" applyAlignment="1">
      <alignment horizontal="center" vertical="center" wrapText="1"/>
    </xf>
    <xf numFmtId="0" fontId="1" fillId="0" borderId="2" xfId="1" applyBorder="1">
      <alignment vertical="center"/>
    </xf>
    <xf numFmtId="176" fontId="1" fillId="0" borderId="2" xfId="1" applyNumberFormat="1" applyBorder="1" applyAlignment="1">
      <alignment horizontal="left" vertical="center"/>
    </xf>
    <xf numFmtId="0" fontId="1" fillId="0" borderId="2" xfId="1" applyBorder="1" applyAlignment="1">
      <alignment horizontal="left" vertical="center" wrapText="1"/>
    </xf>
    <xf numFmtId="0" fontId="1" fillId="5" borderId="2" xfId="1" applyFill="1" applyBorder="1">
      <alignment vertical="center"/>
    </xf>
    <xf numFmtId="176" fontId="1" fillId="5" borderId="2" xfId="1" applyNumberFormat="1" applyFill="1" applyBorder="1" applyAlignment="1">
      <alignment horizontal="center" vertical="center" wrapText="1"/>
    </xf>
    <xf numFmtId="0" fontId="1" fillId="5" borderId="0" xfId="1" applyFill="1" applyAlignment="1">
      <alignment horizontal="center" vertical="center"/>
    </xf>
    <xf numFmtId="0" fontId="1" fillId="4" borderId="2" xfId="1" applyFill="1" applyBorder="1" applyAlignment="1">
      <alignment vertical="center" wrapText="1"/>
    </xf>
    <xf numFmtId="0" fontId="1" fillId="0" borderId="4" xfId="1" applyBorder="1" applyAlignment="1">
      <alignment horizontal="center" vertical="center"/>
    </xf>
    <xf numFmtId="0" fontId="1" fillId="0" borderId="4" xfId="1" applyBorder="1" applyAlignment="1">
      <alignment horizontal="center" vertical="center" wrapText="1"/>
    </xf>
    <xf numFmtId="176" fontId="1" fillId="0" borderId="4" xfId="1" applyNumberFormat="1" applyBorder="1" applyAlignment="1">
      <alignment horizontal="center" vertical="center" wrapText="1"/>
    </xf>
    <xf numFmtId="0" fontId="1" fillId="4" borderId="4" xfId="1" applyFill="1" applyBorder="1">
      <alignment vertical="center"/>
    </xf>
    <xf numFmtId="176" fontId="5" fillId="0" borderId="2" xfId="1" applyNumberFormat="1" applyFont="1" applyBorder="1" applyAlignment="1">
      <alignment horizontal="left" vertical="center" wrapText="1"/>
    </xf>
    <xf numFmtId="0" fontId="5" fillId="0" borderId="2" xfId="1" applyFont="1" applyBorder="1" applyAlignment="1">
      <alignment horizontal="left" vertical="center" wrapText="1"/>
    </xf>
    <xf numFmtId="0" fontId="1" fillId="0" borderId="2" xfId="1" applyBorder="1" applyAlignment="1">
      <alignment vertical="center" shrinkToFit="1"/>
    </xf>
    <xf numFmtId="0" fontId="0" fillId="5" borderId="2" xfId="0" applyFill="1" applyBorder="1"/>
    <xf numFmtId="176" fontId="1" fillId="7" borderId="2" xfId="1" applyNumberFormat="1" applyFill="1" applyBorder="1" applyAlignment="1">
      <alignment horizontal="center" vertical="center"/>
    </xf>
    <xf numFmtId="176" fontId="1" fillId="0" borderId="3" xfId="1" applyNumberFormat="1" applyBorder="1" applyAlignment="1">
      <alignment horizontal="center" vertical="center"/>
    </xf>
    <xf numFmtId="176" fontId="1" fillId="5" borderId="3" xfId="1" applyNumberFormat="1" applyFill="1" applyBorder="1" applyAlignment="1">
      <alignment horizontal="center" vertical="center"/>
    </xf>
    <xf numFmtId="0" fontId="1" fillId="4" borderId="2" xfId="1" applyFill="1" applyBorder="1" applyAlignment="1">
      <alignment horizontal="center" vertical="center"/>
    </xf>
    <xf numFmtId="0" fontId="1" fillId="0" borderId="2" xfId="1" applyBorder="1" applyAlignment="1">
      <alignment horizontal="right" vertical="center"/>
    </xf>
    <xf numFmtId="176" fontId="1" fillId="0" borderId="5" xfId="1" applyNumberFormat="1" applyBorder="1" applyAlignment="1">
      <alignment horizontal="center" vertical="center"/>
    </xf>
    <xf numFmtId="176" fontId="1" fillId="3" borderId="3" xfId="1" applyNumberFormat="1" applyFill="1" applyBorder="1" applyAlignment="1">
      <alignment horizontal="center" vertical="center"/>
    </xf>
    <xf numFmtId="0" fontId="1" fillId="0" borderId="6" xfId="1" applyBorder="1" applyAlignment="1">
      <alignment horizontal="center" vertical="center"/>
    </xf>
    <xf numFmtId="176" fontId="1" fillId="0" borderId="7" xfId="1" applyNumberFormat="1" applyBorder="1" applyAlignment="1">
      <alignment horizontal="center" vertical="center"/>
    </xf>
    <xf numFmtId="176" fontId="1" fillId="0" borderId="4" xfId="1" applyNumberFormat="1" applyBorder="1" applyAlignment="1">
      <alignment horizontal="center" vertical="center"/>
    </xf>
    <xf numFmtId="176" fontId="1" fillId="7" borderId="3" xfId="1" applyNumberFormat="1" applyFill="1" applyBorder="1" applyAlignment="1">
      <alignment horizontal="center" vertical="center"/>
    </xf>
    <xf numFmtId="0" fontId="1" fillId="0" borderId="5" xfId="1" applyBorder="1" applyAlignment="1">
      <alignment horizontal="right" vertical="center"/>
    </xf>
    <xf numFmtId="176" fontId="1" fillId="4" borderId="3" xfId="1" applyNumberFormat="1" applyFill="1" applyBorder="1" applyAlignment="1">
      <alignment horizontal="center" vertical="center"/>
    </xf>
    <xf numFmtId="176" fontId="1" fillId="0" borderId="6" xfId="1" applyNumberFormat="1" applyBorder="1" applyAlignment="1">
      <alignment horizontal="center" vertical="center"/>
    </xf>
    <xf numFmtId="0" fontId="1" fillId="5" borderId="2" xfId="1" applyFill="1" applyBorder="1" applyAlignment="1">
      <alignment horizontal="center" vertical="center"/>
    </xf>
    <xf numFmtId="0" fontId="2" fillId="0" borderId="0" xfId="1" applyFont="1" applyAlignment="1">
      <alignment horizontal="left" vertical="center"/>
    </xf>
  </cellXfs>
  <cellStyles count="2">
    <cellStyle name="Excel Built-in Normal 1 2" xfId="1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4"/>
  <sheetViews>
    <sheetView tabSelected="1" zoomScale="80" zoomScaleNormal="80" workbookViewId="0">
      <pane xSplit="4" ySplit="3" topLeftCell="E4" activePane="bottomRight" state="frozen"/>
      <selection pane="topRight"/>
      <selection pane="bottomLeft"/>
      <selection pane="bottomRight" activeCell="B5" sqref="B5"/>
    </sheetView>
  </sheetViews>
  <sheetFormatPr defaultColWidth="9.88671875" defaultRowHeight="15" customHeight="1" x14ac:dyDescent="0.15"/>
  <cols>
    <col min="1" max="1" width="7.44140625" style="2" customWidth="1"/>
    <col min="2" max="2" width="7.33203125" style="2" bestFit="1" customWidth="1"/>
    <col min="3" max="3" width="10.88671875" style="2" bestFit="1" customWidth="1"/>
    <col min="4" max="4" width="10.109375" style="2" bestFit="1" customWidth="1"/>
    <col min="5" max="5" width="12.109375" style="2" bestFit="1" customWidth="1"/>
    <col min="6" max="6" width="74.88671875" style="2" bestFit="1" customWidth="1"/>
    <col min="7" max="7" width="42.6640625" style="2" hidden="1" customWidth="1"/>
    <col min="8" max="8" width="43.5546875" style="2" bestFit="1" customWidth="1"/>
    <col min="9" max="9" width="43.109375" style="2" bestFit="1" customWidth="1"/>
    <col min="10" max="10" width="15.88671875" style="2" hidden="1" customWidth="1"/>
    <col min="11" max="11" width="23.5546875" style="2" hidden="1" customWidth="1"/>
    <col min="12" max="12" width="63" style="1" bestFit="1" customWidth="1"/>
    <col min="13" max="13" width="76.88671875" style="1" bestFit="1" customWidth="1"/>
    <col min="14" max="14" width="8" style="1" bestFit="1" customWidth="1"/>
    <col min="15" max="15" width="8.44140625" style="2" bestFit="1" customWidth="1"/>
    <col min="16" max="16384" width="9.88671875" style="1"/>
  </cols>
  <sheetData>
    <row r="1" spans="1:15" ht="27" customHeight="1" x14ac:dyDescent="0.15">
      <c r="A1" s="51" t="s">
        <v>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</row>
    <row r="2" spans="1:15" ht="12.75" customHeight="1" x14ac:dyDescent="0.15">
      <c r="A2" s="3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pans="1:15" s="2" customFormat="1" ht="15" customHeight="1" x14ac:dyDescent="0.15">
      <c r="A3" s="5" t="s">
        <v>1</v>
      </c>
      <c r="B3" s="5" t="s">
        <v>2</v>
      </c>
      <c r="C3" s="5" t="s">
        <v>3</v>
      </c>
      <c r="D3" s="5" t="s">
        <v>4</v>
      </c>
      <c r="E3" s="6" t="s">
        <v>5</v>
      </c>
      <c r="F3" s="7" t="s">
        <v>6</v>
      </c>
      <c r="G3" s="7" t="s">
        <v>7</v>
      </c>
      <c r="H3" s="7" t="s">
        <v>8</v>
      </c>
      <c r="I3" s="7" t="s">
        <v>9</v>
      </c>
      <c r="J3" s="7" t="s">
        <v>10</v>
      </c>
      <c r="K3" s="7" t="s">
        <v>11</v>
      </c>
      <c r="L3" s="5" t="s">
        <v>12</v>
      </c>
      <c r="M3" s="5" t="s">
        <v>13</v>
      </c>
      <c r="N3" s="5" t="s">
        <v>14</v>
      </c>
      <c r="O3" s="5" t="s">
        <v>15</v>
      </c>
    </row>
    <row r="4" spans="1:15" ht="21.75" customHeight="1" x14ac:dyDescent="0.15">
      <c r="A4" s="8">
        <v>1</v>
      </c>
      <c r="B4" s="8">
        <v>340</v>
      </c>
      <c r="C4" s="9">
        <v>44746</v>
      </c>
      <c r="D4" s="9">
        <f t="shared" ref="D4:D55" si="0">C4+6</f>
        <v>44752</v>
      </c>
      <c r="E4" s="10">
        <f>C4-10</f>
        <v>44736</v>
      </c>
      <c r="F4" s="9" t="s">
        <v>16</v>
      </c>
      <c r="G4" s="9"/>
      <c r="H4" s="11" t="s">
        <v>17</v>
      </c>
      <c r="I4" s="8"/>
      <c r="J4" s="12"/>
      <c r="K4" s="9"/>
      <c r="L4" s="13"/>
      <c r="M4" s="13"/>
      <c r="N4" s="13"/>
      <c r="O4" s="8" t="s">
        <v>18</v>
      </c>
    </row>
    <row r="5" spans="1:15" ht="21.75" customHeight="1" x14ac:dyDescent="0.15">
      <c r="A5" s="8">
        <f>A4+1</f>
        <v>2</v>
      </c>
      <c r="B5" s="8">
        <f>B4+1</f>
        <v>341</v>
      </c>
      <c r="C5" s="9">
        <f>D4+1</f>
        <v>44753</v>
      </c>
      <c r="D5" s="9">
        <f t="shared" si="0"/>
        <v>44759</v>
      </c>
      <c r="E5" s="10">
        <f>C5-10</f>
        <v>44743</v>
      </c>
      <c r="F5" s="9" t="s">
        <v>19</v>
      </c>
      <c r="G5" s="9"/>
      <c r="H5" s="8"/>
      <c r="I5" s="8"/>
      <c r="J5" s="14"/>
      <c r="K5" s="9"/>
      <c r="L5" s="13"/>
      <c r="M5" s="13"/>
      <c r="N5" s="13"/>
      <c r="O5" s="8" t="s">
        <v>18</v>
      </c>
    </row>
    <row r="6" spans="1:15" ht="21.75" customHeight="1" x14ac:dyDescent="0.15">
      <c r="A6" s="50" t="s">
        <v>20</v>
      </c>
      <c r="B6" s="50"/>
      <c r="C6" s="15">
        <f t="shared" ref="C6:C36" si="1">D5+1</f>
        <v>44760</v>
      </c>
      <c r="D6" s="15">
        <f t="shared" si="0"/>
        <v>44766</v>
      </c>
      <c r="E6" s="16"/>
      <c r="F6" s="15"/>
      <c r="G6" s="17"/>
      <c r="H6" s="18"/>
      <c r="I6" s="19"/>
      <c r="J6" s="14"/>
      <c r="K6" s="12"/>
      <c r="L6" s="20"/>
      <c r="M6" s="13"/>
      <c r="N6" s="13"/>
      <c r="O6" s="8" t="s">
        <v>18</v>
      </c>
    </row>
    <row r="7" spans="1:15" ht="21.75" customHeight="1" x14ac:dyDescent="0.15">
      <c r="A7" s="8">
        <f>A5+1</f>
        <v>3</v>
      </c>
      <c r="B7" s="8">
        <f>B5+1</f>
        <v>342</v>
      </c>
      <c r="C7" s="9">
        <f t="shared" si="1"/>
        <v>44767</v>
      </c>
      <c r="D7" s="9">
        <f t="shared" si="0"/>
        <v>44773</v>
      </c>
      <c r="E7" s="10">
        <f>C7-10</f>
        <v>44757</v>
      </c>
      <c r="F7" s="2" t="s">
        <v>21</v>
      </c>
      <c r="G7" s="21"/>
      <c r="H7" s="11" t="s">
        <v>22</v>
      </c>
      <c r="J7" s="9"/>
      <c r="K7" s="9"/>
      <c r="L7" s="20"/>
      <c r="M7" s="22" t="s">
        <v>23</v>
      </c>
      <c r="N7" s="13"/>
      <c r="O7" s="8" t="s">
        <v>18</v>
      </c>
    </row>
    <row r="8" spans="1:15" ht="21.75" customHeight="1" x14ac:dyDescent="0.15">
      <c r="A8" s="8">
        <f>A7+1</f>
        <v>4</v>
      </c>
      <c r="B8" s="8">
        <f>B7+1</f>
        <v>343</v>
      </c>
      <c r="C8" s="9">
        <f t="shared" si="1"/>
        <v>44774</v>
      </c>
      <c r="D8" s="9">
        <f t="shared" si="0"/>
        <v>44780</v>
      </c>
      <c r="E8" s="10">
        <f>C8-10</f>
        <v>44764</v>
      </c>
      <c r="F8" s="8" t="s">
        <v>24</v>
      </c>
      <c r="G8" s="8"/>
      <c r="H8" s="11" t="s">
        <v>25</v>
      </c>
      <c r="I8" s="23" t="s">
        <v>26</v>
      </c>
      <c r="J8" s="14"/>
      <c r="K8" s="12"/>
      <c r="L8" s="21" t="s">
        <v>27</v>
      </c>
      <c r="M8" s="13"/>
      <c r="N8" s="13"/>
      <c r="O8" s="8" t="s">
        <v>18</v>
      </c>
    </row>
    <row r="9" spans="1:15" ht="21.75" customHeight="1" x14ac:dyDescent="0.15">
      <c r="A9" s="50" t="s">
        <v>20</v>
      </c>
      <c r="B9" s="50"/>
      <c r="C9" s="15">
        <f t="shared" si="1"/>
        <v>44781</v>
      </c>
      <c r="D9" s="15">
        <f t="shared" si="0"/>
        <v>44787</v>
      </c>
      <c r="E9" s="16"/>
      <c r="F9" s="24"/>
      <c r="G9" s="24"/>
      <c r="H9" s="24"/>
      <c r="I9" s="25"/>
      <c r="J9" s="26"/>
      <c r="K9" s="15"/>
      <c r="L9" s="20"/>
      <c r="M9" s="27"/>
      <c r="N9" s="13"/>
      <c r="O9" s="28" t="s">
        <v>18</v>
      </c>
    </row>
    <row r="10" spans="1:15" ht="21.75" customHeight="1" x14ac:dyDescent="0.15">
      <c r="A10" s="8">
        <f>A8+1</f>
        <v>5</v>
      </c>
      <c r="B10" s="8">
        <f>B8+1</f>
        <v>344</v>
      </c>
      <c r="C10" s="9">
        <f t="shared" si="1"/>
        <v>44788</v>
      </c>
      <c r="D10" s="9">
        <f t="shared" si="0"/>
        <v>44794</v>
      </c>
      <c r="E10" s="10">
        <f>C10-10</f>
        <v>44778</v>
      </c>
      <c r="F10" s="9" t="s">
        <v>28</v>
      </c>
      <c r="G10" s="9"/>
      <c r="H10" s="23" t="s">
        <v>29</v>
      </c>
      <c r="I10" s="11" t="s">
        <v>30</v>
      </c>
      <c r="J10" s="29"/>
      <c r="K10" s="30"/>
      <c r="L10" s="13"/>
      <c r="M10" s="31"/>
      <c r="N10" s="31"/>
      <c r="O10" s="8" t="s">
        <v>18</v>
      </c>
    </row>
    <row r="11" spans="1:15" ht="21.75" customHeight="1" x14ac:dyDescent="0.15">
      <c r="A11" s="8">
        <f>A10+1</f>
        <v>6</v>
      </c>
      <c r="B11" s="8">
        <f>B10+1</f>
        <v>345</v>
      </c>
      <c r="C11" s="9">
        <f t="shared" si="1"/>
        <v>44795</v>
      </c>
      <c r="D11" s="9">
        <f t="shared" si="0"/>
        <v>44801</v>
      </c>
      <c r="E11" s="10">
        <f>C11-10</f>
        <v>44785</v>
      </c>
      <c r="F11" s="2" t="s">
        <v>31</v>
      </c>
      <c r="G11" s="9"/>
      <c r="H11" s="23" t="s">
        <v>32</v>
      </c>
      <c r="I11" s="32" t="s">
        <v>33</v>
      </c>
      <c r="J11" s="9"/>
      <c r="K11" s="9"/>
      <c r="L11" s="13"/>
      <c r="M11" s="27"/>
      <c r="N11" s="13"/>
      <c r="O11" s="8" t="s">
        <v>18</v>
      </c>
    </row>
    <row r="12" spans="1:15" ht="21.75" customHeight="1" x14ac:dyDescent="0.15">
      <c r="A12" s="8">
        <f>A11+1</f>
        <v>7</v>
      </c>
      <c r="B12" s="8">
        <f t="shared" ref="B12:B54" si="2">B11+1</f>
        <v>346</v>
      </c>
      <c r="C12" s="9">
        <f t="shared" si="1"/>
        <v>44802</v>
      </c>
      <c r="D12" s="9">
        <f t="shared" si="0"/>
        <v>44808</v>
      </c>
      <c r="E12" s="10">
        <f>C12-10</f>
        <v>44792</v>
      </c>
      <c r="F12" s="8" t="s">
        <v>34</v>
      </c>
      <c r="G12" s="9"/>
      <c r="H12" s="11" t="s">
        <v>35</v>
      </c>
      <c r="I12" s="33" t="s">
        <v>36</v>
      </c>
      <c r="J12" s="9"/>
      <c r="K12" s="9"/>
      <c r="L12" s="13"/>
      <c r="M12" s="27"/>
      <c r="N12" s="13"/>
      <c r="O12" s="8" t="s">
        <v>18</v>
      </c>
    </row>
    <row r="13" spans="1:15" ht="21.75" customHeight="1" x14ac:dyDescent="0.15">
      <c r="A13" s="8">
        <f>A12+1</f>
        <v>8</v>
      </c>
      <c r="B13" s="8">
        <f t="shared" si="2"/>
        <v>347</v>
      </c>
      <c r="C13" s="9">
        <f t="shared" si="1"/>
        <v>44809</v>
      </c>
      <c r="D13" s="9">
        <f t="shared" si="0"/>
        <v>44815</v>
      </c>
      <c r="E13" s="10">
        <f>C13-10</f>
        <v>44799</v>
      </c>
      <c r="F13" s="2" t="s">
        <v>37</v>
      </c>
      <c r="G13" s="9"/>
      <c r="H13" s="11" t="s">
        <v>38</v>
      </c>
      <c r="I13" s="33" t="s">
        <v>39</v>
      </c>
      <c r="J13" s="9"/>
      <c r="K13" s="9"/>
      <c r="L13" s="34" t="s">
        <v>40</v>
      </c>
      <c r="M13" s="21" t="s">
        <v>41</v>
      </c>
      <c r="N13" s="13"/>
      <c r="O13" s="8" t="s">
        <v>18</v>
      </c>
    </row>
    <row r="14" spans="1:15" ht="21.75" customHeight="1" x14ac:dyDescent="0.15">
      <c r="A14" s="8">
        <f>A13+1</f>
        <v>9</v>
      </c>
      <c r="B14" s="8">
        <f t="shared" si="2"/>
        <v>348</v>
      </c>
      <c r="C14" s="9">
        <f t="shared" si="1"/>
        <v>44816</v>
      </c>
      <c r="D14" s="9">
        <f t="shared" si="0"/>
        <v>44822</v>
      </c>
      <c r="E14" s="10">
        <f>C14-10</f>
        <v>44806</v>
      </c>
      <c r="F14" s="9" t="s">
        <v>42</v>
      </c>
      <c r="G14" s="9"/>
      <c r="H14" s="8"/>
      <c r="I14" s="9"/>
      <c r="J14" s="9"/>
      <c r="K14" s="9"/>
      <c r="L14" s="13"/>
      <c r="M14" s="13"/>
      <c r="N14" s="13"/>
      <c r="O14" s="8" t="s">
        <v>18</v>
      </c>
    </row>
    <row r="15" spans="1:15" ht="21.75" customHeight="1" x14ac:dyDescent="0.15">
      <c r="A15" s="50" t="s">
        <v>20</v>
      </c>
      <c r="B15" s="50"/>
      <c r="C15" s="15">
        <f t="shared" si="1"/>
        <v>44823</v>
      </c>
      <c r="D15" s="15">
        <f t="shared" si="0"/>
        <v>44829</v>
      </c>
      <c r="E15" s="16"/>
      <c r="F15" s="15"/>
      <c r="G15" s="35"/>
      <c r="H15" s="15"/>
      <c r="I15" s="36"/>
      <c r="J15" s="36"/>
      <c r="K15" s="36"/>
      <c r="L15" s="13"/>
      <c r="M15" s="13"/>
      <c r="N15" s="13"/>
      <c r="O15" s="8" t="s">
        <v>18</v>
      </c>
    </row>
    <row r="16" spans="1:15" ht="21.75" customHeight="1" x14ac:dyDescent="0.15">
      <c r="A16" s="8">
        <f>A14+1</f>
        <v>10</v>
      </c>
      <c r="B16" s="8">
        <f>B14+1</f>
        <v>349</v>
      </c>
      <c r="C16" s="9">
        <f t="shared" si="1"/>
        <v>44830</v>
      </c>
      <c r="D16" s="9">
        <f t="shared" si="0"/>
        <v>44836</v>
      </c>
      <c r="E16" s="10">
        <f>C16-10</f>
        <v>44820</v>
      </c>
      <c r="F16" s="9" t="s">
        <v>43</v>
      </c>
      <c r="G16" s="21"/>
      <c r="H16" s="21"/>
      <c r="I16" s="9"/>
      <c r="J16" s="9"/>
      <c r="K16" s="9"/>
      <c r="L16" s="13"/>
      <c r="M16" s="13"/>
      <c r="N16" s="13"/>
      <c r="O16" s="8" t="s">
        <v>18</v>
      </c>
    </row>
    <row r="17" spans="1:15" ht="21.75" customHeight="1" x14ac:dyDescent="0.15">
      <c r="A17" s="8">
        <f>A16+1</f>
        <v>11</v>
      </c>
      <c r="B17" s="8">
        <f>B16+1</f>
        <v>350</v>
      </c>
      <c r="C17" s="9">
        <f t="shared" si="1"/>
        <v>44837</v>
      </c>
      <c r="D17" s="9">
        <f t="shared" si="0"/>
        <v>44843</v>
      </c>
      <c r="E17" s="10">
        <f>C17-10</f>
        <v>44827</v>
      </c>
      <c r="F17" s="9" t="s">
        <v>44</v>
      </c>
      <c r="G17" s="8"/>
      <c r="H17" s="9"/>
      <c r="I17" s="9"/>
      <c r="J17" s="9"/>
      <c r="K17" s="9"/>
      <c r="L17" s="21" t="s">
        <v>45</v>
      </c>
      <c r="M17" s="13"/>
      <c r="N17" s="13"/>
      <c r="O17" s="8" t="s">
        <v>18</v>
      </c>
    </row>
    <row r="18" spans="1:15" ht="21.75" customHeight="1" x14ac:dyDescent="0.15">
      <c r="A18" s="50" t="s">
        <v>20</v>
      </c>
      <c r="B18" s="50"/>
      <c r="C18" s="15">
        <f t="shared" si="1"/>
        <v>44844</v>
      </c>
      <c r="D18" s="15">
        <f t="shared" si="0"/>
        <v>44850</v>
      </c>
      <c r="E18" s="16"/>
      <c r="F18" s="24"/>
      <c r="G18" s="15"/>
      <c r="H18" s="15"/>
      <c r="I18" s="15"/>
      <c r="J18" s="9"/>
      <c r="K18" s="9"/>
      <c r="L18" s="13"/>
      <c r="M18" s="13"/>
      <c r="N18" s="13"/>
      <c r="O18" s="8" t="s">
        <v>18</v>
      </c>
    </row>
    <row r="19" spans="1:15" ht="21.75" customHeight="1" x14ac:dyDescent="0.15">
      <c r="A19" s="8">
        <f>A17+1</f>
        <v>12</v>
      </c>
      <c r="B19" s="8">
        <f>B17+1</f>
        <v>351</v>
      </c>
      <c r="C19" s="9">
        <f t="shared" si="1"/>
        <v>44851</v>
      </c>
      <c r="D19" s="9">
        <f t="shared" si="0"/>
        <v>44857</v>
      </c>
      <c r="E19" s="10">
        <f>C19-10</f>
        <v>44841</v>
      </c>
      <c r="F19" s="9" t="s">
        <v>46</v>
      </c>
      <c r="G19" s="21"/>
      <c r="H19" s="21"/>
      <c r="I19" s="9"/>
      <c r="J19" s="9"/>
      <c r="K19" s="9"/>
      <c r="L19" s="13"/>
      <c r="M19" s="13"/>
      <c r="N19" s="13"/>
      <c r="O19" s="8" t="s">
        <v>18</v>
      </c>
    </row>
    <row r="20" spans="1:15" ht="21.75" customHeight="1" x14ac:dyDescent="0.15">
      <c r="A20" s="8">
        <f t="shared" ref="A20" si="3">A19+1</f>
        <v>13</v>
      </c>
      <c r="B20" s="8">
        <f t="shared" si="2"/>
        <v>352</v>
      </c>
      <c r="C20" s="9">
        <f t="shared" si="1"/>
        <v>44858</v>
      </c>
      <c r="D20" s="9">
        <f t="shared" si="0"/>
        <v>44864</v>
      </c>
      <c r="E20" s="10">
        <f>C20-10</f>
        <v>44848</v>
      </c>
      <c r="F20" s="9" t="s">
        <v>47</v>
      </c>
      <c r="G20" s="9"/>
      <c r="H20" s="9"/>
      <c r="I20" s="9"/>
      <c r="J20" s="9"/>
      <c r="K20" s="9"/>
      <c r="L20" s="13"/>
      <c r="M20" s="13"/>
      <c r="N20" s="13"/>
      <c r="O20" s="8"/>
    </row>
    <row r="21" spans="1:15" ht="21.75" customHeight="1" x14ac:dyDescent="0.15">
      <c r="A21" s="50" t="s">
        <v>20</v>
      </c>
      <c r="B21" s="50"/>
      <c r="C21" s="15">
        <f t="shared" si="1"/>
        <v>44865</v>
      </c>
      <c r="D21" s="15">
        <f t="shared" si="0"/>
        <v>44871</v>
      </c>
      <c r="E21" s="16"/>
      <c r="F21" s="24"/>
      <c r="G21" s="24"/>
      <c r="H21" s="24"/>
      <c r="I21" s="15"/>
      <c r="J21" s="9"/>
      <c r="K21" s="9"/>
      <c r="L21" s="34" t="s">
        <v>48</v>
      </c>
      <c r="M21" s="21" t="s">
        <v>49</v>
      </c>
      <c r="N21" s="13"/>
      <c r="O21" s="8" t="s">
        <v>18</v>
      </c>
    </row>
    <row r="22" spans="1:15" ht="21.75" customHeight="1" x14ac:dyDescent="0.15">
      <c r="A22" s="8">
        <f>A20+1</f>
        <v>14</v>
      </c>
      <c r="B22" s="8">
        <f>B20+1</f>
        <v>353</v>
      </c>
      <c r="C22" s="9">
        <f t="shared" si="1"/>
        <v>44872</v>
      </c>
      <c r="D22" s="9">
        <f t="shared" si="0"/>
        <v>44878</v>
      </c>
      <c r="E22" s="10">
        <f>C22-10</f>
        <v>44862</v>
      </c>
      <c r="F22" s="9" t="s">
        <v>50</v>
      </c>
      <c r="G22" s="9"/>
      <c r="H22" s="9"/>
      <c r="I22" s="9"/>
      <c r="J22" s="9"/>
      <c r="K22" s="9"/>
      <c r="L22" s="13"/>
      <c r="M22" s="21" t="s">
        <v>51</v>
      </c>
      <c r="N22" s="13"/>
      <c r="O22" s="8" t="s">
        <v>18</v>
      </c>
    </row>
    <row r="23" spans="1:15" ht="21.75" customHeight="1" x14ac:dyDescent="0.15">
      <c r="A23" s="8">
        <f>A22+1</f>
        <v>15</v>
      </c>
      <c r="B23" s="8">
        <f>B22+1</f>
        <v>354</v>
      </c>
      <c r="C23" s="9">
        <f t="shared" si="1"/>
        <v>44879</v>
      </c>
      <c r="D23" s="9">
        <f t="shared" si="0"/>
        <v>44885</v>
      </c>
      <c r="E23" s="10">
        <f>C23-10</f>
        <v>44869</v>
      </c>
      <c r="F23" s="9" t="s">
        <v>52</v>
      </c>
      <c r="G23" s="9"/>
      <c r="H23" s="1"/>
      <c r="I23" s="9"/>
      <c r="J23" s="9"/>
      <c r="K23" s="9"/>
      <c r="L23" s="13"/>
      <c r="M23" s="21" t="s">
        <v>53</v>
      </c>
      <c r="N23" s="13"/>
      <c r="O23" s="8"/>
    </row>
    <row r="24" spans="1:15" ht="21.75" customHeight="1" x14ac:dyDescent="0.15">
      <c r="A24" s="50" t="s">
        <v>20</v>
      </c>
      <c r="B24" s="50"/>
      <c r="C24" s="15">
        <f>D23+1</f>
        <v>44886</v>
      </c>
      <c r="D24" s="15">
        <f t="shared" si="0"/>
        <v>44892</v>
      </c>
      <c r="E24" s="16"/>
      <c r="F24" s="15"/>
      <c r="G24" s="15"/>
      <c r="H24" s="15"/>
      <c r="I24" s="36"/>
      <c r="J24" s="36"/>
      <c r="K24" s="36"/>
      <c r="L24" s="13"/>
      <c r="M24" s="13"/>
      <c r="N24" s="13"/>
      <c r="O24" s="8" t="s">
        <v>18</v>
      </c>
    </row>
    <row r="25" spans="1:15" ht="21.75" customHeight="1" x14ac:dyDescent="0.15">
      <c r="A25" s="8">
        <f>A23+1</f>
        <v>16</v>
      </c>
      <c r="B25" s="8">
        <f>B23+1</f>
        <v>355</v>
      </c>
      <c r="C25" s="9">
        <f t="shared" si="1"/>
        <v>44893</v>
      </c>
      <c r="D25" s="9">
        <f t="shared" si="0"/>
        <v>44899</v>
      </c>
      <c r="E25" s="10">
        <f>C25-10</f>
        <v>44883</v>
      </c>
      <c r="F25" s="8" t="s">
        <v>54</v>
      </c>
      <c r="G25" s="9"/>
      <c r="H25" s="8"/>
      <c r="I25" s="9"/>
      <c r="J25" s="9"/>
      <c r="K25" s="9"/>
      <c r="L25" s="13"/>
      <c r="M25" s="13"/>
      <c r="N25" s="13"/>
      <c r="O25" s="8" t="s">
        <v>18</v>
      </c>
    </row>
    <row r="26" spans="1:15" ht="21.75" customHeight="1" x14ac:dyDescent="0.15">
      <c r="A26" s="8">
        <f t="shared" ref="A26:B28" si="4">A25+1</f>
        <v>17</v>
      </c>
      <c r="B26" s="8">
        <f t="shared" si="4"/>
        <v>356</v>
      </c>
      <c r="C26" s="9">
        <f>D25+1</f>
        <v>44900</v>
      </c>
      <c r="D26" s="9">
        <f t="shared" si="0"/>
        <v>44906</v>
      </c>
      <c r="E26" s="10">
        <f>C26-10</f>
        <v>44890</v>
      </c>
      <c r="F26" s="9" t="s">
        <v>55</v>
      </c>
      <c r="G26" s="9"/>
      <c r="H26" s="9"/>
      <c r="I26" s="9"/>
      <c r="J26" s="9"/>
      <c r="K26" s="9"/>
      <c r="L26" s="13"/>
      <c r="M26" s="13"/>
      <c r="N26" s="13"/>
      <c r="O26" s="8" t="s">
        <v>18</v>
      </c>
    </row>
    <row r="27" spans="1:15" ht="21.75" customHeight="1" x14ac:dyDescent="0.15">
      <c r="A27" s="8">
        <f t="shared" si="4"/>
        <v>18</v>
      </c>
      <c r="B27" s="8">
        <f t="shared" si="4"/>
        <v>357</v>
      </c>
      <c r="C27" s="9">
        <f t="shared" ref="C27" si="5">D26+1</f>
        <v>44907</v>
      </c>
      <c r="D27" s="9">
        <f t="shared" si="0"/>
        <v>44913</v>
      </c>
      <c r="E27" s="10">
        <f>C27-10</f>
        <v>44897</v>
      </c>
      <c r="F27" s="9" t="s">
        <v>56</v>
      </c>
      <c r="G27" s="9"/>
      <c r="H27" s="9"/>
      <c r="I27" s="9"/>
      <c r="J27" s="37"/>
      <c r="K27" s="9"/>
      <c r="L27" s="13"/>
      <c r="M27" s="13"/>
      <c r="N27" s="13"/>
      <c r="O27" s="8"/>
    </row>
    <row r="28" spans="1:15" ht="21.75" customHeight="1" x14ac:dyDescent="0.15">
      <c r="A28" s="8">
        <f t="shared" si="4"/>
        <v>19</v>
      </c>
      <c r="B28" s="8">
        <f t="shared" si="4"/>
        <v>358</v>
      </c>
      <c r="C28" s="9">
        <f>D27+1</f>
        <v>44914</v>
      </c>
      <c r="D28" s="9">
        <f t="shared" si="0"/>
        <v>44920</v>
      </c>
      <c r="E28" s="10">
        <f>C28-10</f>
        <v>44904</v>
      </c>
      <c r="F28" s="9" t="s">
        <v>57</v>
      </c>
      <c r="G28" s="9"/>
      <c r="H28" s="8"/>
      <c r="I28" s="9"/>
      <c r="J28" s="37"/>
      <c r="K28" s="9"/>
      <c r="L28" s="13"/>
      <c r="M28" s="13"/>
      <c r="N28" s="13"/>
      <c r="O28" s="8" t="s">
        <v>18</v>
      </c>
    </row>
    <row r="29" spans="1:15" ht="21.75" customHeight="1" x14ac:dyDescent="0.15">
      <c r="A29" s="50" t="s">
        <v>20</v>
      </c>
      <c r="B29" s="50"/>
      <c r="C29" s="15">
        <f t="shared" si="1"/>
        <v>44921</v>
      </c>
      <c r="D29" s="15">
        <f t="shared" si="0"/>
        <v>44927</v>
      </c>
      <c r="E29" s="16"/>
      <c r="F29" s="24"/>
      <c r="G29" s="24"/>
      <c r="H29" s="24"/>
      <c r="I29" s="15"/>
      <c r="J29" s="38"/>
      <c r="K29" s="38"/>
      <c r="L29" s="13"/>
      <c r="M29" s="13"/>
      <c r="N29" s="13"/>
      <c r="O29" s="8" t="s">
        <v>18</v>
      </c>
    </row>
    <row r="30" spans="1:15" ht="21.75" customHeight="1" x14ac:dyDescent="0.15">
      <c r="A30" s="50" t="s">
        <v>20</v>
      </c>
      <c r="B30" s="50"/>
      <c r="C30" s="15">
        <f t="shared" si="1"/>
        <v>44928</v>
      </c>
      <c r="D30" s="15">
        <f t="shared" si="0"/>
        <v>44934</v>
      </c>
      <c r="E30" s="16"/>
      <c r="F30" s="24"/>
      <c r="G30" s="24"/>
      <c r="H30" s="24"/>
      <c r="I30" s="15"/>
      <c r="J30" s="37"/>
      <c r="K30" s="37"/>
      <c r="L30" s="21" t="s">
        <v>58</v>
      </c>
      <c r="M30" s="13"/>
      <c r="N30" s="13"/>
      <c r="O30" s="8" t="s">
        <v>18</v>
      </c>
    </row>
    <row r="31" spans="1:15" ht="21.75" customHeight="1" x14ac:dyDescent="0.15">
      <c r="A31" s="8">
        <f>A28+1</f>
        <v>20</v>
      </c>
      <c r="B31" s="8">
        <f>B28+1</f>
        <v>359</v>
      </c>
      <c r="C31" s="9">
        <f t="shared" si="1"/>
        <v>44935</v>
      </c>
      <c r="D31" s="9">
        <f t="shared" si="0"/>
        <v>44941</v>
      </c>
      <c r="E31" s="10">
        <f>C31-10</f>
        <v>44925</v>
      </c>
      <c r="F31" s="2" t="s">
        <v>59</v>
      </c>
      <c r="G31" s="21"/>
      <c r="H31" s="21"/>
      <c r="I31" s="9"/>
      <c r="J31" s="38"/>
      <c r="K31" s="38"/>
      <c r="L31" s="39"/>
      <c r="M31" s="39"/>
      <c r="N31" s="13"/>
      <c r="O31" s="8" t="s">
        <v>18</v>
      </c>
    </row>
    <row r="32" spans="1:15" ht="21.75" customHeight="1" x14ac:dyDescent="0.15">
      <c r="A32" s="8">
        <f>A31+1</f>
        <v>21</v>
      </c>
      <c r="B32" s="8">
        <f>B31+1</f>
        <v>360</v>
      </c>
      <c r="C32" s="9">
        <f t="shared" si="1"/>
        <v>44942</v>
      </c>
      <c r="D32" s="9">
        <f t="shared" si="0"/>
        <v>44948</v>
      </c>
      <c r="E32" s="10">
        <f>C32-10</f>
        <v>44932</v>
      </c>
      <c r="F32" s="9" t="s">
        <v>60</v>
      </c>
      <c r="G32" s="9"/>
      <c r="H32" s="9"/>
      <c r="I32" s="9"/>
      <c r="J32" s="37"/>
      <c r="K32" s="37"/>
      <c r="L32" s="39"/>
      <c r="M32" s="39"/>
      <c r="N32" s="13"/>
      <c r="O32" s="8" t="s">
        <v>18</v>
      </c>
    </row>
    <row r="33" spans="1:15" ht="21.75" customHeight="1" x14ac:dyDescent="0.15">
      <c r="A33" s="8">
        <f>A32+1</f>
        <v>22</v>
      </c>
      <c r="B33" s="8">
        <f>B32+1</f>
        <v>361</v>
      </c>
      <c r="C33" s="9">
        <f t="shared" si="1"/>
        <v>44949</v>
      </c>
      <c r="D33" s="9">
        <f t="shared" si="0"/>
        <v>44955</v>
      </c>
      <c r="E33" s="10">
        <f>C33-10</f>
        <v>44939</v>
      </c>
      <c r="F33" s="9" t="s">
        <v>61</v>
      </c>
      <c r="G33" s="9"/>
      <c r="H33" s="9"/>
      <c r="I33" s="9"/>
      <c r="J33" s="37"/>
      <c r="K33" s="37"/>
      <c r="L33" s="40" t="s">
        <v>62</v>
      </c>
      <c r="M33" s="39"/>
      <c r="N33" s="13"/>
      <c r="O33" s="8" t="s">
        <v>18</v>
      </c>
    </row>
    <row r="34" spans="1:15" ht="21.75" customHeight="1" x14ac:dyDescent="0.15">
      <c r="A34" s="8">
        <f t="shared" ref="A34:A45" si="6">A33+1</f>
        <v>23</v>
      </c>
      <c r="B34" s="8">
        <f t="shared" si="2"/>
        <v>362</v>
      </c>
      <c r="C34" s="9">
        <f t="shared" si="1"/>
        <v>44956</v>
      </c>
      <c r="D34" s="9">
        <f t="shared" si="0"/>
        <v>44962</v>
      </c>
      <c r="E34" s="10">
        <f>C34-10</f>
        <v>44946</v>
      </c>
      <c r="F34" s="9" t="s">
        <v>63</v>
      </c>
      <c r="G34" s="9"/>
      <c r="H34" s="8"/>
      <c r="I34" s="9"/>
      <c r="J34" s="37"/>
      <c r="K34" s="37"/>
      <c r="L34" s="39"/>
      <c r="M34" s="13"/>
      <c r="N34" s="13"/>
      <c r="O34" s="8" t="s">
        <v>18</v>
      </c>
    </row>
    <row r="35" spans="1:15" ht="21.75" customHeight="1" x14ac:dyDescent="0.15">
      <c r="A35" s="50" t="s">
        <v>20</v>
      </c>
      <c r="B35" s="50"/>
      <c r="C35" s="15">
        <f t="shared" si="1"/>
        <v>44963</v>
      </c>
      <c r="D35" s="15">
        <f>C35+6</f>
        <v>44969</v>
      </c>
      <c r="E35" s="16"/>
      <c r="F35" s="24"/>
      <c r="G35" s="24"/>
      <c r="H35" s="24"/>
      <c r="I35" s="15"/>
      <c r="J35" s="37"/>
      <c r="K35" s="37"/>
      <c r="L35" s="21" t="s">
        <v>64</v>
      </c>
      <c r="M35" s="13"/>
      <c r="N35" s="13"/>
      <c r="O35" s="8" t="s">
        <v>18</v>
      </c>
    </row>
    <row r="36" spans="1:15" ht="21.75" customHeight="1" x14ac:dyDescent="0.15">
      <c r="A36" s="8">
        <f>A34+1</f>
        <v>24</v>
      </c>
      <c r="B36" s="8">
        <f>B34+1</f>
        <v>363</v>
      </c>
      <c r="C36" s="9">
        <f t="shared" si="1"/>
        <v>44970</v>
      </c>
      <c r="D36" s="9">
        <f t="shared" si="0"/>
        <v>44976</v>
      </c>
      <c r="E36" s="10">
        <f>C36-10</f>
        <v>44960</v>
      </c>
      <c r="F36" s="9" t="s">
        <v>65</v>
      </c>
      <c r="G36" s="9"/>
      <c r="H36" s="8"/>
      <c r="I36" s="9"/>
      <c r="J36" s="37"/>
      <c r="K36" s="37"/>
      <c r="L36" s="13"/>
      <c r="M36" s="21" t="s">
        <v>66</v>
      </c>
      <c r="N36" s="13"/>
      <c r="O36" s="8" t="s">
        <v>18</v>
      </c>
    </row>
    <row r="37" spans="1:15" ht="21.75" customHeight="1" x14ac:dyDescent="0.15">
      <c r="A37" s="50" t="s">
        <v>20</v>
      </c>
      <c r="B37" s="50"/>
      <c r="C37" s="15">
        <f>D36+1</f>
        <v>44977</v>
      </c>
      <c r="D37" s="15">
        <f t="shared" si="0"/>
        <v>44983</v>
      </c>
      <c r="E37" s="16"/>
      <c r="F37" s="15"/>
      <c r="G37" s="15"/>
      <c r="H37" s="15"/>
      <c r="I37" s="15"/>
      <c r="J37" s="37"/>
      <c r="K37" s="37"/>
      <c r="L37" s="40" t="s">
        <v>67</v>
      </c>
      <c r="M37" s="13"/>
      <c r="N37" s="13"/>
      <c r="O37" s="8" t="s">
        <v>18</v>
      </c>
    </row>
    <row r="38" spans="1:15" ht="21.75" customHeight="1" x14ac:dyDescent="0.15">
      <c r="A38" s="8">
        <f>A36+1</f>
        <v>25</v>
      </c>
      <c r="B38" s="8">
        <f>B36+1</f>
        <v>364</v>
      </c>
      <c r="C38" s="9">
        <f t="shared" ref="C38:C55" si="7">D37+1</f>
        <v>44984</v>
      </c>
      <c r="D38" s="9">
        <f t="shared" si="0"/>
        <v>44990</v>
      </c>
      <c r="E38" s="10">
        <f>C38-10</f>
        <v>44974</v>
      </c>
      <c r="F38" s="9" t="s">
        <v>68</v>
      </c>
      <c r="G38" s="21"/>
      <c r="H38" s="21"/>
      <c r="I38" s="21"/>
      <c r="J38" s="37"/>
      <c r="K38" s="37"/>
      <c r="L38" s="13"/>
      <c r="M38" s="13"/>
      <c r="N38" s="13"/>
      <c r="O38" s="8" t="s">
        <v>18</v>
      </c>
    </row>
    <row r="39" spans="1:15" ht="21.75" customHeight="1" x14ac:dyDescent="0.15">
      <c r="A39" s="8">
        <f>A38+1</f>
        <v>26</v>
      </c>
      <c r="B39" s="8">
        <f>B38+1</f>
        <v>365</v>
      </c>
      <c r="C39" s="9">
        <f t="shared" si="7"/>
        <v>44991</v>
      </c>
      <c r="D39" s="9">
        <f t="shared" si="0"/>
        <v>44997</v>
      </c>
      <c r="E39" s="10">
        <f>C39-10</f>
        <v>44981</v>
      </c>
      <c r="F39" s="9" t="s">
        <v>69</v>
      </c>
      <c r="G39" s="9"/>
      <c r="H39" s="8"/>
      <c r="I39" s="9"/>
      <c r="J39" s="37"/>
      <c r="K39" s="37"/>
      <c r="L39" s="21" t="s">
        <v>70</v>
      </c>
      <c r="M39" s="21" t="s">
        <v>71</v>
      </c>
      <c r="N39" s="13"/>
      <c r="O39" s="8" t="s">
        <v>18</v>
      </c>
    </row>
    <row r="40" spans="1:15" ht="21.75" customHeight="1" x14ac:dyDescent="0.15">
      <c r="A40" s="8">
        <f>A39+1</f>
        <v>27</v>
      </c>
      <c r="B40" s="8">
        <f>B39+1</f>
        <v>366</v>
      </c>
      <c r="C40" s="9">
        <f t="shared" si="7"/>
        <v>44998</v>
      </c>
      <c r="D40" s="9">
        <f t="shared" si="0"/>
        <v>45004</v>
      </c>
      <c r="E40" s="10">
        <f>C40-10</f>
        <v>44988</v>
      </c>
      <c r="F40" s="2" t="s">
        <v>72</v>
      </c>
      <c r="G40" s="9"/>
      <c r="H40" s="9"/>
      <c r="I40" s="9"/>
      <c r="J40" s="37"/>
      <c r="K40" s="37"/>
      <c r="L40" s="40" t="s">
        <v>73</v>
      </c>
      <c r="M40" s="21" t="s">
        <v>74</v>
      </c>
      <c r="N40" s="13"/>
      <c r="O40" s="8" t="s">
        <v>18</v>
      </c>
    </row>
    <row r="41" spans="1:15" ht="21.75" customHeight="1" x14ac:dyDescent="0.15">
      <c r="A41" s="50" t="s">
        <v>20</v>
      </c>
      <c r="B41" s="50"/>
      <c r="C41" s="15">
        <f t="shared" si="7"/>
        <v>45005</v>
      </c>
      <c r="D41" s="15">
        <f>C41+6</f>
        <v>45011</v>
      </c>
      <c r="E41" s="16"/>
      <c r="F41" s="24"/>
      <c r="G41" s="24"/>
      <c r="H41" s="24"/>
      <c r="I41" s="15"/>
      <c r="J41" s="37"/>
      <c r="K41" s="37"/>
      <c r="L41" s="13"/>
      <c r="M41" s="13"/>
      <c r="N41" s="13"/>
      <c r="O41" s="8" t="s">
        <v>18</v>
      </c>
    </row>
    <row r="42" spans="1:15" ht="21.75" customHeight="1" x14ac:dyDescent="0.15">
      <c r="A42" s="8">
        <f>A40+1</f>
        <v>28</v>
      </c>
      <c r="B42" s="8">
        <f>B40+1</f>
        <v>367</v>
      </c>
      <c r="C42" s="9">
        <f t="shared" si="7"/>
        <v>45012</v>
      </c>
      <c r="D42" s="9">
        <f t="shared" si="0"/>
        <v>45018</v>
      </c>
      <c r="E42" s="10">
        <f>C42-10</f>
        <v>45002</v>
      </c>
      <c r="F42" s="41" t="s">
        <v>75</v>
      </c>
      <c r="G42" s="21"/>
      <c r="H42" s="21"/>
      <c r="I42" s="21"/>
      <c r="J42" s="37"/>
      <c r="K42" s="37"/>
      <c r="L42" s="13"/>
      <c r="M42" s="13"/>
      <c r="N42" s="13"/>
      <c r="O42" s="8" t="s">
        <v>18</v>
      </c>
    </row>
    <row r="43" spans="1:15" ht="21.75" customHeight="1" x14ac:dyDescent="0.15">
      <c r="A43" s="8">
        <f>A42+1</f>
        <v>29</v>
      </c>
      <c r="B43" s="8">
        <f>B42+1</f>
        <v>368</v>
      </c>
      <c r="C43" s="9">
        <f t="shared" si="7"/>
        <v>45019</v>
      </c>
      <c r="D43" s="9">
        <f t="shared" si="0"/>
        <v>45025</v>
      </c>
      <c r="E43" s="42">
        <f>C43-10</f>
        <v>45009</v>
      </c>
      <c r="F43" s="43" t="s">
        <v>76</v>
      </c>
      <c r="G43" s="44"/>
      <c r="H43" s="8"/>
      <c r="I43" s="9"/>
      <c r="J43" s="37"/>
      <c r="K43" s="37"/>
      <c r="L43" s="21" t="s">
        <v>77</v>
      </c>
      <c r="M43" s="13"/>
      <c r="N43" s="13"/>
      <c r="O43" s="8" t="s">
        <v>18</v>
      </c>
    </row>
    <row r="44" spans="1:15" ht="21.75" customHeight="1" x14ac:dyDescent="0.15">
      <c r="A44" s="8">
        <f t="shared" si="6"/>
        <v>30</v>
      </c>
      <c r="B44" s="8">
        <f t="shared" si="2"/>
        <v>369</v>
      </c>
      <c r="C44" s="9">
        <f t="shared" si="7"/>
        <v>45026</v>
      </c>
      <c r="D44" s="9">
        <f t="shared" si="0"/>
        <v>45032</v>
      </c>
      <c r="E44" s="42">
        <f>C44-10</f>
        <v>45016</v>
      </c>
      <c r="F44" s="43" t="s">
        <v>78</v>
      </c>
      <c r="G44" s="44"/>
      <c r="H44" s="8"/>
      <c r="I44" s="9"/>
      <c r="J44" s="37"/>
      <c r="K44" s="37"/>
      <c r="L44" s="13"/>
      <c r="M44" s="13"/>
      <c r="N44" s="13"/>
      <c r="O44" s="8" t="s">
        <v>18</v>
      </c>
    </row>
    <row r="45" spans="1:15" ht="21.75" customHeight="1" x14ac:dyDescent="0.15">
      <c r="A45" s="8">
        <f t="shared" si="6"/>
        <v>31</v>
      </c>
      <c r="B45" s="8">
        <f t="shared" si="2"/>
        <v>370</v>
      </c>
      <c r="C45" s="9">
        <f t="shared" si="7"/>
        <v>45033</v>
      </c>
      <c r="D45" s="9">
        <f t="shared" si="0"/>
        <v>45039</v>
      </c>
      <c r="E45" s="10">
        <f>C45-10</f>
        <v>45023</v>
      </c>
      <c r="F45" s="45" t="s">
        <v>79</v>
      </c>
      <c r="G45" s="9"/>
      <c r="H45" s="9"/>
      <c r="I45" s="9"/>
      <c r="J45" s="37"/>
      <c r="K45" s="37"/>
      <c r="L45" s="13"/>
      <c r="M45" s="13"/>
      <c r="N45" s="13"/>
      <c r="O45" s="8" t="s">
        <v>18</v>
      </c>
    </row>
    <row r="46" spans="1:15" ht="21.75" customHeight="1" x14ac:dyDescent="0.15">
      <c r="A46" s="50" t="s">
        <v>20</v>
      </c>
      <c r="B46" s="50"/>
      <c r="C46" s="15">
        <f t="shared" si="7"/>
        <v>45040</v>
      </c>
      <c r="D46" s="15">
        <f t="shared" si="0"/>
        <v>45046</v>
      </c>
      <c r="E46" s="16"/>
      <c r="F46" s="15"/>
      <c r="G46" s="15"/>
      <c r="H46" s="17"/>
      <c r="I46" s="36"/>
      <c r="J46" s="37"/>
      <c r="K46" s="37"/>
      <c r="L46" s="13"/>
      <c r="M46" s="13"/>
      <c r="N46" s="13"/>
      <c r="O46" s="8" t="s">
        <v>18</v>
      </c>
    </row>
    <row r="47" spans="1:15" ht="21.75" customHeight="1" x14ac:dyDescent="0.15">
      <c r="A47" s="50" t="s">
        <v>20</v>
      </c>
      <c r="B47" s="50"/>
      <c r="C47" s="15">
        <f t="shared" si="7"/>
        <v>45047</v>
      </c>
      <c r="D47" s="15">
        <f t="shared" si="0"/>
        <v>45053</v>
      </c>
      <c r="E47" s="16"/>
      <c r="F47" s="24"/>
      <c r="G47" s="24"/>
      <c r="H47" s="24"/>
      <c r="I47" s="15"/>
      <c r="J47" s="37"/>
      <c r="K47" s="37"/>
      <c r="L47" s="21" t="s">
        <v>80</v>
      </c>
      <c r="M47" s="13"/>
      <c r="N47" s="13"/>
      <c r="O47" s="8" t="s">
        <v>18</v>
      </c>
    </row>
    <row r="48" spans="1:15" ht="21.75" customHeight="1" x14ac:dyDescent="0.15">
      <c r="A48" s="8">
        <f>A45+1</f>
        <v>32</v>
      </c>
      <c r="B48" s="8">
        <f>B45+1</f>
        <v>371</v>
      </c>
      <c r="C48" s="9">
        <f t="shared" si="7"/>
        <v>45054</v>
      </c>
      <c r="D48" s="9">
        <f t="shared" si="0"/>
        <v>45060</v>
      </c>
      <c r="E48" s="10">
        <f t="shared" ref="E48:E54" si="8">C48-10</f>
        <v>45044</v>
      </c>
      <c r="F48" s="2" t="s">
        <v>81</v>
      </c>
      <c r="G48" s="21"/>
      <c r="H48" s="21"/>
      <c r="I48" s="21"/>
      <c r="J48" s="46"/>
      <c r="K48" s="46"/>
      <c r="L48" s="13"/>
      <c r="M48" s="21" t="s">
        <v>82</v>
      </c>
      <c r="N48" s="13"/>
      <c r="O48" s="8" t="s">
        <v>18</v>
      </c>
    </row>
    <row r="49" spans="1:15" ht="21.75" customHeight="1" x14ac:dyDescent="0.15">
      <c r="A49" s="8">
        <f>A48+1</f>
        <v>33</v>
      </c>
      <c r="B49" s="8">
        <f>B48+1</f>
        <v>372</v>
      </c>
      <c r="C49" s="9">
        <f t="shared" si="7"/>
        <v>45061</v>
      </c>
      <c r="D49" s="9">
        <f t="shared" si="0"/>
        <v>45067</v>
      </c>
      <c r="E49" s="10">
        <f t="shared" si="8"/>
        <v>45051</v>
      </c>
      <c r="F49" s="9" t="s">
        <v>83</v>
      </c>
      <c r="G49" s="9"/>
      <c r="H49" s="9"/>
      <c r="I49" s="9"/>
      <c r="J49" s="37"/>
      <c r="K49" s="37"/>
      <c r="L49" s="13"/>
      <c r="M49" s="13"/>
      <c r="N49" s="13"/>
      <c r="O49" s="8" t="s">
        <v>18</v>
      </c>
    </row>
    <row r="50" spans="1:15" ht="21.75" customHeight="1" x14ac:dyDescent="0.15">
      <c r="A50" s="8">
        <f t="shared" ref="A50:A54" si="9">A49+1</f>
        <v>34</v>
      </c>
      <c r="B50" s="8">
        <f t="shared" si="2"/>
        <v>373</v>
      </c>
      <c r="C50" s="9">
        <f t="shared" si="7"/>
        <v>45068</v>
      </c>
      <c r="D50" s="9">
        <f t="shared" si="0"/>
        <v>45074</v>
      </c>
      <c r="E50" s="10">
        <f t="shared" si="8"/>
        <v>45058</v>
      </c>
      <c r="F50" s="8" t="s">
        <v>84</v>
      </c>
      <c r="G50" s="9"/>
      <c r="H50" s="9"/>
      <c r="I50" s="9"/>
      <c r="J50" s="37"/>
      <c r="K50" s="37"/>
      <c r="L50" s="47" t="s">
        <v>85</v>
      </c>
      <c r="M50" s="21" t="s">
        <v>86</v>
      </c>
      <c r="N50" s="13"/>
      <c r="O50" s="8" t="s">
        <v>18</v>
      </c>
    </row>
    <row r="51" spans="1:15" ht="21.75" customHeight="1" x14ac:dyDescent="0.15">
      <c r="A51" s="8">
        <f t="shared" si="9"/>
        <v>35</v>
      </c>
      <c r="B51" s="8">
        <f t="shared" si="2"/>
        <v>374</v>
      </c>
      <c r="C51" s="9">
        <f t="shared" si="7"/>
        <v>45075</v>
      </c>
      <c r="D51" s="9">
        <f t="shared" si="0"/>
        <v>45081</v>
      </c>
      <c r="E51" s="10">
        <f t="shared" si="8"/>
        <v>45065</v>
      </c>
      <c r="F51" s="9" t="s">
        <v>87</v>
      </c>
      <c r="G51" s="9"/>
      <c r="H51" s="8"/>
      <c r="I51" s="9"/>
      <c r="J51" s="37"/>
      <c r="K51" s="37"/>
      <c r="L51" s="13"/>
      <c r="M51" s="13"/>
      <c r="N51" s="13"/>
      <c r="O51" s="8" t="s">
        <v>18</v>
      </c>
    </row>
    <row r="52" spans="1:15" ht="21.75" customHeight="1" x14ac:dyDescent="0.15">
      <c r="A52" s="8">
        <f t="shared" si="9"/>
        <v>36</v>
      </c>
      <c r="B52" s="8">
        <f t="shared" si="2"/>
        <v>375</v>
      </c>
      <c r="C52" s="9">
        <f t="shared" si="7"/>
        <v>45082</v>
      </c>
      <c r="D52" s="9">
        <f t="shared" si="0"/>
        <v>45088</v>
      </c>
      <c r="E52" s="10">
        <f t="shared" si="8"/>
        <v>45072</v>
      </c>
      <c r="F52" s="9" t="s">
        <v>88</v>
      </c>
      <c r="G52" s="9"/>
      <c r="H52" s="8"/>
      <c r="I52" s="9"/>
      <c r="J52" s="37"/>
      <c r="K52" s="37"/>
      <c r="L52" s="21" t="s">
        <v>89</v>
      </c>
      <c r="M52" s="13"/>
      <c r="N52" s="13"/>
      <c r="O52" s="8" t="s">
        <v>18</v>
      </c>
    </row>
    <row r="53" spans="1:15" ht="21.75" customHeight="1" x14ac:dyDescent="0.15">
      <c r="A53" s="8">
        <f t="shared" si="9"/>
        <v>37</v>
      </c>
      <c r="B53" s="8">
        <f t="shared" si="2"/>
        <v>376</v>
      </c>
      <c r="C53" s="9">
        <f t="shared" si="7"/>
        <v>45089</v>
      </c>
      <c r="D53" s="9">
        <f t="shared" si="0"/>
        <v>45095</v>
      </c>
      <c r="E53" s="10">
        <f t="shared" si="8"/>
        <v>45079</v>
      </c>
      <c r="F53" s="9" t="s">
        <v>90</v>
      </c>
      <c r="G53" s="9"/>
      <c r="H53" s="9"/>
      <c r="I53" s="9"/>
      <c r="J53" s="37"/>
      <c r="K53" s="37"/>
      <c r="L53" s="48"/>
      <c r="M53" s="13"/>
      <c r="N53" s="13"/>
      <c r="O53" s="8" t="s">
        <v>18</v>
      </c>
    </row>
    <row r="54" spans="1:15" ht="21.75" customHeight="1" x14ac:dyDescent="0.15">
      <c r="A54" s="8">
        <f t="shared" si="9"/>
        <v>38</v>
      </c>
      <c r="B54" s="8">
        <f t="shared" si="2"/>
        <v>377</v>
      </c>
      <c r="C54" s="9">
        <f t="shared" si="7"/>
        <v>45096</v>
      </c>
      <c r="D54" s="9">
        <f t="shared" si="0"/>
        <v>45102</v>
      </c>
      <c r="E54" s="10">
        <f t="shared" si="8"/>
        <v>45086</v>
      </c>
      <c r="F54" s="9" t="s">
        <v>91</v>
      </c>
      <c r="G54" s="9"/>
      <c r="H54" s="9"/>
      <c r="I54" s="9"/>
      <c r="J54" s="37"/>
      <c r="K54" s="37"/>
      <c r="L54" s="48"/>
      <c r="M54" s="13"/>
      <c r="N54" s="13"/>
      <c r="O54" s="8"/>
    </row>
    <row r="55" spans="1:15" ht="21.75" customHeight="1" x14ac:dyDescent="0.15">
      <c r="A55" s="50" t="s">
        <v>20</v>
      </c>
      <c r="B55" s="50"/>
      <c r="C55" s="15">
        <f t="shared" si="7"/>
        <v>45103</v>
      </c>
      <c r="D55" s="15">
        <f t="shared" si="0"/>
        <v>45109</v>
      </c>
      <c r="E55" s="16"/>
      <c r="F55" s="24"/>
      <c r="G55" s="17"/>
      <c r="H55" s="15"/>
      <c r="I55" s="15"/>
      <c r="J55" s="37"/>
      <c r="K55" s="37"/>
      <c r="L55" s="48"/>
      <c r="M55" s="13"/>
      <c r="N55" s="13"/>
      <c r="O55" s="8" t="s">
        <v>18</v>
      </c>
    </row>
    <row r="56" spans="1:15" ht="27.75" customHeight="1" x14ac:dyDescent="0.15"/>
    <row r="57" spans="1:15" ht="15" customHeight="1" x14ac:dyDescent="0.15">
      <c r="A57" s="1"/>
      <c r="F57" s="43" t="s">
        <v>92</v>
      </c>
      <c r="I57" s="2" t="s">
        <v>93</v>
      </c>
    </row>
    <row r="58" spans="1:15" ht="15" customHeight="1" x14ac:dyDescent="0.15">
      <c r="A58" s="1"/>
      <c r="F58" s="49" t="s">
        <v>94</v>
      </c>
      <c r="I58" s="1" t="s">
        <v>95</v>
      </c>
    </row>
    <row r="59" spans="1:15" ht="15" customHeight="1" x14ac:dyDescent="0.15">
      <c r="A59" s="1"/>
      <c r="F59" s="49" t="s">
        <v>96</v>
      </c>
    </row>
    <row r="60" spans="1:15" ht="15" customHeight="1" x14ac:dyDescent="0.15">
      <c r="A60" s="1"/>
      <c r="F60" s="49" t="s">
        <v>97</v>
      </c>
    </row>
    <row r="61" spans="1:15" ht="15" customHeight="1" x14ac:dyDescent="0.15">
      <c r="A61" s="1"/>
      <c r="F61" s="43" t="s">
        <v>98</v>
      </c>
    </row>
    <row r="62" spans="1:15" ht="15" customHeight="1" x14ac:dyDescent="0.15">
      <c r="A62" s="1"/>
    </row>
    <row r="63" spans="1:15" ht="15" customHeight="1" x14ac:dyDescent="0.15">
      <c r="A63" s="1"/>
    </row>
    <row r="64" spans="1:15" ht="15" customHeight="1" x14ac:dyDescent="0.15">
      <c r="A64" s="1"/>
    </row>
  </sheetData>
  <sheetProtection selectLockedCells="1" selectUnlockedCells="1"/>
  <mergeCells count="15">
    <mergeCell ref="A46:B46"/>
    <mergeCell ref="A47:B47"/>
    <mergeCell ref="A55:B55"/>
    <mergeCell ref="A24:B24"/>
    <mergeCell ref="A29:B29"/>
    <mergeCell ref="A30:B30"/>
    <mergeCell ref="A35:B35"/>
    <mergeCell ref="A37:B37"/>
    <mergeCell ref="A41:B41"/>
    <mergeCell ref="A21:B21"/>
    <mergeCell ref="A1:M1"/>
    <mergeCell ref="A6:B6"/>
    <mergeCell ref="A9:B9"/>
    <mergeCell ref="A15:B15"/>
    <mergeCell ref="A18:B18"/>
  </mergeCells>
  <phoneticPr fontId="3"/>
  <pageMargins left="0" right="0" top="0.19685039370078741" bottom="0" header="0.51181102362204722" footer="0.51181102362204722"/>
  <pageSetup paperSize="8" scale="73" orientation="landscape" horizontalDpi="300" verticalDpi="300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2022-2023  </vt:lpstr>
      <vt:lpstr>'2022-2023  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2022-07-01T14:54:03Z</dcterms:created>
  <dcterms:modified xsi:type="dcterms:W3CDTF">2022-07-03T12:42:19Z</dcterms:modified>
</cp:coreProperties>
</file>